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2.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embeddings/oleObject3.bin" ContentType="application/vnd.openxmlformats-officedocument.oleObject"/>
  <Override PartName="/xl/drawings/drawing8.xml" ContentType="application/vnd.openxmlformats-officedocument.drawing+xml"/>
  <Override PartName="/xl/drawings/drawing9.xml" ContentType="application/vnd.openxmlformats-officedocument.drawing+xml"/>
  <Override PartName="/xl/embeddings/oleObject4.bin" ContentType="application/vnd.openxmlformats-officedocument.oleObject"/>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000   طلبات التصاريح والتراخيص 2022-2023\التوزيع\ترخيص توزيع للمرة الأولى Final\"/>
    </mc:Choice>
  </mc:AlternateContent>
  <bookViews>
    <workbookView xWindow="0" yWindow="0" windowWidth="20490" windowHeight="7245" tabRatio="827"/>
  </bookViews>
  <sheets>
    <sheet name="البيانات الأساسية للشركة" sheetId="3" r:id="rId1"/>
    <sheet name="تعهد واقرار العقود والتعريفة" sheetId="13" r:id="rId2"/>
    <sheet name="بيان مراكز خدمة العملاء" sheetId="9" r:id="rId3"/>
    <sheet name="بيانات أساسية للمشروع" sheetId="10" r:id="rId4"/>
    <sheet name="وصف لمشروع" sheetId="14" r:id="rId5"/>
    <sheet name="بيان بالمحولات" sheetId="11" r:id="rId6"/>
    <sheet name="التوقيتات" sheetId="12" r:id="rId7"/>
    <sheet name="البيانات المجمعة لتقييم الأداء " sheetId="8" r:id="rId8"/>
    <sheet name="بيان الطاقات" sheetId="7" r:id="rId9"/>
    <sheet name="دراسة الجدوى" sheetId="15" r:id="rId10"/>
  </sheets>
  <externalReferences>
    <externalReference r:id="rId11"/>
    <externalReference r:id="rId12"/>
    <externalReference r:id="rId13"/>
    <externalReference r:id="rId14"/>
  </externalReferences>
  <definedNames>
    <definedName name="Band" localSheetId="8">INDEX(CHOOSE({1,2,3,4,5,6},[1]RESD!$I$6:$I$12,[1]RESD!$N$6:$N$12,[1]RESD!$S$6:$S$12,[1]RESD!$Y$6:$Y$12,[1]RESD!$AD$6:$AD$12,[1]RESD!$AI$6:$AI$12),,!XEZ1)</definedName>
    <definedName name="Band" localSheetId="1">INDEX(CHOOSE({1,2,3,4,5,6},[1]RESD!$I$6:$I$12,[1]RESD!$N$6:$N$12,[1]RESD!$S$6:$S$12,[1]RESD!$Y$6:$Y$12,[1]RESD!$AD$6:$AD$12,[1]RESD!$AI$6:$AI$12),,!XEZ1)</definedName>
    <definedName name="Band" localSheetId="9">INDEX(CHOOSE({1,2,3,4,5,6},[1]RESD!$I$6:$I$12,[1]RESD!$N$6:$N$12,[1]RESD!$S$6:$S$12,[1]RESD!$Y$6:$Y$12,[1]RESD!$AD$6:$AD$12,[1]RESD!$AI$6:$AI$12),,!XEZ1)</definedName>
    <definedName name="Band" localSheetId="4">INDEX(CHOOSE({1,2,3,4,5,6},[1]RESD!$I$6:$I$12,[1]RESD!$N$6:$N$12,[1]RESD!$S$6:$S$12,[1]RESD!$Y$6:$Y$12,[1]RESD!$AD$6:$AD$12,[1]RESD!$AI$6:$AI$12),,!XEZ1)</definedName>
    <definedName name="Band">INDEX(CHOOSE({1,2,3,4,5,6},[1]RESD!$I$6:$I$12,[1]RESD!$N$6:$N$12,[1]RESD!$S$6:$S$12,[1]RESD!$Y$6:$Y$12,[1]RESD!$AD$6:$AD$12,[1]RESD!$AI$6:$AI$12),,!XEZ1)</definedName>
    <definedName name="Band_SN" localSheetId="8">INDEX(CHOOSE({1,2,3,4,5,6},[1]RESD!$J$15:$J$18,[1]RESD!$O$15:$O$18,[1]RESD!$T$15:$T$18,[1]RESD!$Z$15:$Z$18,[1]RESD!$AE$15:$AE$18,[1]RESD!$AJ$15:$AJ$18),,!XEZ1)</definedName>
    <definedName name="Band_SN" localSheetId="1">INDEX(CHOOSE({1,2,3,4,5,6},[1]RESD!$J$15:$J$18,[1]RESD!$O$15:$O$18,[1]RESD!$T$15:$T$18,[1]RESD!$Z$15:$Z$18,[1]RESD!$AE$15:$AE$18,[1]RESD!$AJ$15:$AJ$18),,!XEZ1)</definedName>
    <definedName name="Band_SN" localSheetId="9">INDEX(CHOOSE({1,2,3,4,5,6},[1]RESD!$J$15:$J$18,[1]RESD!$O$15:$O$18,[1]RESD!$T$15:$T$18,[1]RESD!$Z$15:$Z$18,[1]RESD!$AE$15:$AE$18,[1]RESD!$AJ$15:$AJ$18),,!XEZ1)</definedName>
    <definedName name="Band_SN" localSheetId="4">INDEX(CHOOSE({1,2,3,4,5,6},[1]RESD!$J$15:$J$18,[1]RESD!$O$15:$O$18,[1]RESD!$T$15:$T$18,[1]RESD!$Z$15:$Z$18,[1]RESD!$AE$15:$AE$18,[1]RESD!$AJ$15:$AJ$18),,!XEZ1)</definedName>
    <definedName name="Band_SN">INDEX(CHOOSE({1,2,3,4,5,6},[1]RESD!$J$15:$J$18,[1]RESD!$O$15:$O$18,[1]RESD!$T$15:$T$18,[1]RESD!$Z$15:$Z$18,[1]RESD!$AE$15:$AE$18,[1]RESD!$AJ$15:$AJ$18),,!XEZ1)</definedName>
    <definedName name="CON_EGP" localSheetId="8">SUMPRODUCT(--(LOOKUP(!XFD1,'بيان الطاقات'!Selection,'بيان الطاقات'!Band_SN)='بيان الطاقات'!Band),--(!XFD1&gt;'بيان الطاقات'!Tariff_Cons),(!XFD1-'بيان الطاقات'!Tariff_Cons),'بيان الطاقات'!Marginal_Tariff)</definedName>
    <definedName name="CON_EGP" localSheetId="1">SUMPRODUCT(--(LOOKUP(!XFD1,'تعهد واقرار العقود والتعريفة'!Selection,'تعهد واقرار العقود والتعريفة'!Band_SN)='تعهد واقرار العقود والتعريفة'!Band),--(!XFD1&gt;'تعهد واقرار العقود والتعريفة'!Tariff_Cons),(!XFD1-'تعهد واقرار العقود والتعريفة'!Tariff_Cons),'تعهد واقرار العقود والتعريفة'!Marginal_Tariff)</definedName>
    <definedName name="CON_EGP" localSheetId="9">SUMPRODUCT(--(LOOKUP(!XFD1,'دراسة الجدوى'!Selection,'دراسة الجدوى'!Band_SN)='دراسة الجدوى'!Band),--(!XFD1&gt;'دراسة الجدوى'!Tariff_Cons),(!XFD1-'دراسة الجدوى'!Tariff_Cons),'دراسة الجدوى'!Marginal_Tariff)</definedName>
    <definedName name="CON_EGP" localSheetId="4">SUMPRODUCT(--(LOOKUP(!XFD1,'وصف لمشروع'!Selection,'وصف لمشروع'!Band_SN)='وصف لمشروع'!Band),--(!XFD1&gt;'وصف لمشروع'!Tariff_Cons),(!XFD1-'وصف لمشروع'!Tariff_Cons),'وصف لمشروع'!Marginal_Tariff)</definedName>
    <definedName name="CON_EGP">SUMPRODUCT(--(LOOKUP(!XFD1,Selection,Band_SN)=Band),--(!XFD1&gt;Tariff_Cons),(!XFD1-Tariff_Cons),Marginal_Tariff)</definedName>
    <definedName name="CS_Bands">[1]RESD!$C$22:$C$29</definedName>
    <definedName name="CS_EGP" localSheetId="8">IF(ISBLANK(!XFC1),0,IF(!XFC1&lt;=0,ZERO_CS,SUMPRODUCT(--(!XFC1&gt;=CS_Bands),CS_M.Tariff)-ZERO_CS))</definedName>
    <definedName name="CS_EGP" localSheetId="1">IF(ISBLANK(!XFC1),0,IF(!XFC1&lt;=0,[0]!ZERO_CS,SUMPRODUCT(--(!XFC1&gt;=[0]!CS_Bands),[0]!CS_M.Tariff)-[0]!ZERO_CS))</definedName>
    <definedName name="CS_EGP" localSheetId="9">IF(ISBLANK(!XFC1),0,IF(!XFC1&lt;=0,ZERO_CS,SUMPRODUCT(--(!XFC1&gt;=CS_Bands),CS_M.Tariff)-ZERO_CS))</definedName>
    <definedName name="CS_EGP" localSheetId="4">IF(ISBLANK(!XFC1),0,IF(!XFC1&lt;=0,ZERO_CS,SUMPRODUCT(--(!XFC1&gt;=CS_Bands),CS_M.Tariff)-ZERO_CS))</definedName>
    <definedName name="CS_EGP">IF(ISBLANK(!XFC1),0,IF(!XFC1&lt;=0,ZERO_CS,SUMPRODUCT(--(!XFC1&gt;=CS_Bands),CS_M.Tariff)-ZERO_CS))</definedName>
    <definedName name="CS_M.Tariff">[1]RESD!$E$22:$E$29</definedName>
    <definedName name="jgghgf">[1]RESD!$E$22</definedName>
    <definedName name="lklkhjhg" localSheetId="9">INDEX(CHOOSE({1,2,3,4,5,6},[1]RESD!$K$6:$K$12,[1]RESD!$P$6:$P$12,[1]RESD!$U$6:$U$12,[1]RESD!$AA$6:$AA$12,[1]RESD!$AF$6:$AF$12,[1]RESD!$AK$6:$AK$12),,!XEZ1)</definedName>
    <definedName name="lklkhjhg" localSheetId="4">INDEX(CHOOSE({1,2,3,4,5,6},[1]RESD!$K$6:$K$12,[1]RESD!$P$6:$P$12,[1]RESD!$U$6:$U$12,[1]RESD!$AA$6:$AA$12,[1]RESD!$AF$6:$AF$12,[1]RESD!$AK$6:$AK$12),,!XEZ1)</definedName>
    <definedName name="lklkhjhg">INDEX(CHOOSE({1,2,3,4,5,6},[1]RESD!$K$6:$K$12,[1]RESD!$P$6:$P$12,[1]RESD!$U$6:$U$12,[1]RESD!$AA$6:$AA$12,[1]RESD!$AF$6:$AF$12,[1]RESD!$AK$6:$AK$12),,!XEZ1)</definedName>
    <definedName name="Marginal_Tariff" localSheetId="8">INDEX(CHOOSE({1,2,3,4,5,6},[1]RESD!$L$6:$L$12,[1]RESD!$Q$6:$Q$12,[1]RESD!$V$6:$V$12,[1]RESD!$AB$6:$AB$12,[1]RESD!$AG$6:$AG$12,[1]RESD!$AL$6:$AL$12),,!XEZ1)</definedName>
    <definedName name="Marginal_Tariff" localSheetId="1">INDEX(CHOOSE({1,2,3,4,5,6},[1]RESD!$L$6:$L$12,[1]RESD!$Q$6:$Q$12,[1]RESD!$V$6:$V$12,[1]RESD!$AB$6:$AB$12,[1]RESD!$AG$6:$AG$12,[1]RESD!$AL$6:$AL$12),,!XEZ1)</definedName>
    <definedName name="Marginal_Tariff" localSheetId="9">INDEX(CHOOSE({1,2,3,4,5,6},[1]RESD!$L$6:$L$12,[1]RESD!$Q$6:$Q$12,[1]RESD!$V$6:$V$12,[1]RESD!$AB$6:$AB$12,[1]RESD!$AG$6:$AG$12,[1]RESD!$AL$6:$AL$12),,!XEZ1)</definedName>
    <definedName name="Marginal_Tariff" localSheetId="4">INDEX(CHOOSE({1,2,3,4,5,6},[1]RESD!$L$6:$L$12,[1]RESD!$Q$6:$Q$12,[1]RESD!$V$6:$V$12,[1]RESD!$AB$6:$AB$12,[1]RESD!$AG$6:$AG$12,[1]RESD!$AL$6:$AL$12),,!XEZ1)</definedName>
    <definedName name="Marginal_Tariff">INDEX(CHOOSE({1,2,3,4,5,6},[1]RESD!$L$6:$L$12,[1]RESD!$Q$6:$Q$12,[1]RESD!$V$6:$V$12,[1]RESD!$AB$6:$AB$12,[1]RESD!$AG$6:$AG$12,[1]RESD!$AL$6:$AL$12),,!XEZ1)</definedName>
    <definedName name="_xlnm.Print_Area" localSheetId="0">'البيانات الأساسية للشركة'!$A$1:$E$27</definedName>
    <definedName name="_xlnm.Print_Area" localSheetId="7">'البيانات المجمعة لتقييم الأداء '!$A$1:$AH$19</definedName>
    <definedName name="_xlnm.Print_Area" localSheetId="6">التوقيتات!$A$1:$G$40</definedName>
    <definedName name="_xlnm.Print_Area" localSheetId="8">'بيان الطاقات'!$A$1:$H$20</definedName>
    <definedName name="_xlnm.Print_Area" localSheetId="5">'بيان بالمحولات'!$A$1:$H$27</definedName>
    <definedName name="_xlnm.Print_Area" localSheetId="2">'بيان مراكز خدمة العملاء'!$A$1:$K$18</definedName>
    <definedName name="_xlnm.Print_Area" localSheetId="3">'بيانات أساسية للمشروع'!$A$1:$K$18</definedName>
    <definedName name="_xlnm.Print_Area" localSheetId="1">'تعهد واقرار العقود والتعريفة'!$A$1:$D$28</definedName>
    <definedName name="_xlnm.Print_Area" localSheetId="4">'وصف لمشروع'!$A$1:$I$23</definedName>
    <definedName name="Selection" localSheetId="8">INDEX(CHOOSE({1,2,3,4,5,6},[1]RESD!$I$15:$I$18,[1]RESD!$N$15:$N$18,[1]RESD!$S$15:$S$18,[1]RESD!$Y$15:$Y$18,[1]RESD!$AD$15:$AD$18,[1]RESD!$AI$15:$AI$18),,!XEZ1)</definedName>
    <definedName name="Selection" localSheetId="1">INDEX(CHOOSE({1,2,3,4,5,6},[1]RESD!$I$15:$I$18,[1]RESD!$N$15:$N$18,[1]RESD!$S$15:$S$18,[1]RESD!$Y$15:$Y$18,[1]RESD!$AD$15:$AD$18,[1]RESD!$AI$15:$AI$18),,!XEZ1)</definedName>
    <definedName name="Selection" localSheetId="9">INDEX(CHOOSE({1,2,3,4,5,6},[1]RESD!$I$15:$I$18,[1]RESD!$N$15:$N$18,[1]RESD!$S$15:$S$18,[1]RESD!$Y$15:$Y$18,[1]RESD!$AD$15:$AD$18,[1]RESD!$AI$15:$AI$18),,!XEZ1)</definedName>
    <definedName name="Selection" localSheetId="4">INDEX(CHOOSE({1,2,3,4,5,6},[1]RESD!$I$15:$I$18,[1]RESD!$N$15:$N$18,[1]RESD!$S$15:$S$18,[1]RESD!$Y$15:$Y$18,[1]RESD!$AD$15:$AD$18,[1]RESD!$AI$15:$AI$18),,!XEZ1)</definedName>
    <definedName name="Selection">INDEX(CHOOSE({1,2,3,4,5,6},[1]RESD!$I$15:$I$18,[1]RESD!$N$15:$N$18,[1]RESD!$S$15:$S$18,[1]RESD!$Y$15:$Y$18,[1]RESD!$AD$15:$AD$18,[1]RESD!$AI$15:$AI$18),,!XEZ1)</definedName>
    <definedName name="Tariff_Cons" localSheetId="8">INDEX(CHOOSE({1,2,3,4,5,6},[1]RESD!$J$6:$J$12,[1]RESD!$O$6:$O$12,[1]RESD!$T$6:$T$12,[1]RESD!$Z$6:$Z$12,[1]RESD!$AE$6:$AE$12,[1]RESD!$AJ$6:$AJ$12),,!XEZ1)</definedName>
    <definedName name="Tariff_Cons" localSheetId="1">INDEX(CHOOSE({1,2,3,4,5,6},[1]RESD!$J$6:$J$12,[1]RESD!$O$6:$O$12,[1]RESD!$T$6:$T$12,[1]RESD!$Z$6:$Z$12,[1]RESD!$AE$6:$AE$12,[1]RESD!$AJ$6:$AJ$12),,!XEZ1)</definedName>
    <definedName name="Tariff_Cons" localSheetId="9">INDEX(CHOOSE({1,2,3,4,5,6},[1]RESD!$J$6:$J$12,[1]RESD!$O$6:$O$12,[1]RESD!$T$6:$T$12,[1]RESD!$Z$6:$Z$12,[1]RESD!$AE$6:$AE$12,[1]RESD!$AJ$6:$AJ$12),,!XEZ1)</definedName>
    <definedName name="Tariff_Cons" localSheetId="4">INDEX(CHOOSE({1,2,3,4,5,6},[1]RESD!$J$6:$J$12,[1]RESD!$O$6:$O$12,[1]RESD!$T$6:$T$12,[1]RESD!$Z$6:$Z$12,[1]RESD!$AE$6:$AE$12,[1]RESD!$AJ$6:$AJ$12),,!XEZ1)</definedName>
    <definedName name="Tariff_Cons">INDEX(CHOOSE({1,2,3,4,5,6},[1]RESD!$J$6:$J$12,[1]RESD!$O$6:$O$12,[1]RESD!$T$6:$T$12,[1]RESD!$Z$6:$Z$12,[1]RESD!$AE$6:$AE$12,[1]RESD!$AJ$6:$AJ$12),,!XEZ1)</definedName>
    <definedName name="Tariff_Price" localSheetId="8">INDEX(CHOOSE({1,2,3,4,5,6},[1]RESD!$K$6:$K$12,[1]RESD!$P$6:$P$12,[1]RESD!$U$6:$U$12,[1]RESD!$AA$6:$AA$12,[1]RESD!$AF$6:$AF$12,[1]RESD!$AK$6:$AK$12),,!XEZ1)</definedName>
    <definedName name="Tariff_Price" localSheetId="1">INDEX(CHOOSE({1,2,3,4,5,6},[1]RESD!$K$6:$K$12,[1]RESD!$P$6:$P$12,[1]RESD!$U$6:$U$12,[1]RESD!$AA$6:$AA$12,[1]RESD!$AF$6:$AF$12,[1]RESD!$AK$6:$AK$12),,!XEZ1)</definedName>
    <definedName name="Tariff_Price" localSheetId="9">INDEX(CHOOSE({1,2,3,4,5,6},[1]RESD!$K$6:$K$12,[1]RESD!$P$6:$P$12,[1]RESD!$U$6:$U$12,[1]RESD!$AA$6:$AA$12,[1]RESD!$AF$6:$AF$12,[1]RESD!$AK$6:$AK$12),,!XEZ1)</definedName>
    <definedName name="Tariff_Price" localSheetId="4">INDEX(CHOOSE({1,2,3,4,5,6},[1]RESD!$K$6:$K$12,[1]RESD!$P$6:$P$12,[1]RESD!$U$6:$U$12,[1]RESD!$AA$6:$AA$12,[1]RESD!$AF$6:$AF$12,[1]RESD!$AK$6:$AK$12),,!XEZ1)</definedName>
    <definedName name="Tariff_Price">INDEX(CHOOSE({1,2,3,4,5,6},[1]RESD!$K$6:$K$12,[1]RESD!$P$6:$P$12,[1]RESD!$U$6:$U$12,[1]RESD!$AA$6:$AA$12,[1]RESD!$AF$6:$AF$12,[1]RESD!$AK$6:$AK$12),,!XEZ1)</definedName>
    <definedName name="ZERO_CS">[1]RESD!$E$22</definedName>
  </definedNames>
  <calcPr calcId="162913"/>
</workbook>
</file>

<file path=xl/calcChain.xml><?xml version="1.0" encoding="utf-8"?>
<calcChain xmlns="http://schemas.openxmlformats.org/spreadsheetml/2006/main">
  <c r="D30" i="15" l="1"/>
  <c r="AJ23" i="15"/>
  <c r="AE23" i="15"/>
  <c r="Z23" i="15"/>
  <c r="U23" i="15"/>
  <c r="P23" i="15"/>
  <c r="K23" i="15"/>
  <c r="AJ22" i="15"/>
  <c r="AE22" i="15"/>
  <c r="Z22" i="15"/>
  <c r="U22" i="15"/>
  <c r="P22" i="15"/>
  <c r="K22" i="15"/>
  <c r="AJ21" i="15"/>
  <c r="AE21" i="15"/>
  <c r="Z21" i="15"/>
  <c r="U21" i="15"/>
  <c r="P21" i="15"/>
  <c r="K21" i="15"/>
  <c r="AJ20" i="15"/>
  <c r="AE20" i="15"/>
  <c r="Z20" i="15"/>
  <c r="U20" i="15"/>
  <c r="P20" i="15"/>
  <c r="K20" i="15"/>
  <c r="AJ19" i="15"/>
  <c r="AE19" i="15"/>
  <c r="Z19" i="15"/>
  <c r="U19" i="15"/>
  <c r="P19" i="15"/>
  <c r="K19" i="15"/>
  <c r="AJ18" i="15"/>
  <c r="AE18" i="15"/>
  <c r="Z18" i="15"/>
  <c r="U18" i="15"/>
  <c r="P18" i="15"/>
  <c r="K18" i="15"/>
  <c r="AJ17" i="15"/>
  <c r="AE17" i="15"/>
  <c r="Z17" i="15"/>
  <c r="U17" i="15"/>
  <c r="P17" i="15"/>
  <c r="K17" i="15"/>
  <c r="AJ16" i="15"/>
  <c r="AE16" i="15"/>
  <c r="Z16" i="15"/>
  <c r="U16" i="15"/>
  <c r="P16" i="15"/>
  <c r="K16" i="15"/>
  <c r="AJ15" i="15"/>
  <c r="AE15" i="15"/>
  <c r="Z15" i="15"/>
  <c r="U15" i="15"/>
  <c r="P15" i="15"/>
  <c r="K15" i="15"/>
  <c r="AI14" i="15"/>
  <c r="AH14" i="15"/>
  <c r="AH5" i="15" s="1"/>
  <c r="AG14" i="15"/>
  <c r="AG5" i="15" s="1"/>
  <c r="AE14" i="15"/>
  <c r="AD14" i="15"/>
  <c r="AC14" i="15"/>
  <c r="AB14" i="15"/>
  <c r="Y14" i="15"/>
  <c r="X14" i="15"/>
  <c r="W14" i="15"/>
  <c r="Z14" i="15" s="1"/>
  <c r="T14" i="15"/>
  <c r="S14" i="15"/>
  <c r="S5" i="15" s="1"/>
  <c r="R14" i="15"/>
  <c r="R5" i="15" s="1"/>
  <c r="P14" i="15"/>
  <c r="O14" i="15"/>
  <c r="N14" i="15"/>
  <c r="M14" i="15"/>
  <c r="J14" i="15"/>
  <c r="I14" i="15"/>
  <c r="H14" i="15"/>
  <c r="K14" i="15" s="1"/>
  <c r="E14" i="15"/>
  <c r="D14" i="15"/>
  <c r="D5" i="15" s="1"/>
  <c r="C14" i="15"/>
  <c r="C5" i="15" s="1"/>
  <c r="F5" i="15" s="1"/>
  <c r="AJ13" i="15"/>
  <c r="AE13" i="15"/>
  <c r="Z13" i="15"/>
  <c r="U13" i="15"/>
  <c r="P13" i="15"/>
  <c r="AJ12" i="15"/>
  <c r="AE12" i="15"/>
  <c r="Z12" i="15"/>
  <c r="U12" i="15"/>
  <c r="P12" i="15"/>
  <c r="AJ11" i="15"/>
  <c r="AE11" i="15"/>
  <c r="Z11" i="15"/>
  <c r="U11" i="15"/>
  <c r="P11" i="15"/>
  <c r="AJ10" i="15"/>
  <c r="AE10" i="15"/>
  <c r="Z10" i="15"/>
  <c r="U10" i="15"/>
  <c r="P10" i="15"/>
  <c r="AJ9" i="15"/>
  <c r="AE9" i="15"/>
  <c r="Z9" i="15"/>
  <c r="U9" i="15"/>
  <c r="P9" i="15"/>
  <c r="AJ8" i="15"/>
  <c r="AE8" i="15"/>
  <c r="Z8" i="15"/>
  <c r="U8" i="15"/>
  <c r="P8" i="15"/>
  <c r="AJ7" i="15"/>
  <c r="AE7" i="15"/>
  <c r="Z7" i="15"/>
  <c r="U7" i="15"/>
  <c r="P7" i="15"/>
  <c r="AJ6" i="15"/>
  <c r="AI6" i="15"/>
  <c r="AI5" i="15" s="1"/>
  <c r="AH6" i="15"/>
  <c r="AG6" i="15"/>
  <c r="AD6" i="15"/>
  <c r="AC6" i="15"/>
  <c r="AE6" i="15" s="1"/>
  <c r="AB6" i="15"/>
  <c r="Y6" i="15"/>
  <c r="X6" i="15"/>
  <c r="X5" i="15" s="1"/>
  <c r="W6" i="15"/>
  <c r="W5" i="15" s="1"/>
  <c r="U6" i="15"/>
  <c r="T6" i="15"/>
  <c r="T5" i="15" s="1"/>
  <c r="S6" i="15"/>
  <c r="R6" i="15"/>
  <c r="P6" i="15"/>
  <c r="O6" i="15"/>
  <c r="N6" i="15"/>
  <c r="M6" i="15"/>
  <c r="J6" i="15"/>
  <c r="I6" i="15"/>
  <c r="H6" i="15"/>
  <c r="H5" i="15" s="1"/>
  <c r="K5" i="15" s="1"/>
  <c r="F6" i="15"/>
  <c r="E6" i="15"/>
  <c r="E5" i="15" s="1"/>
  <c r="D6" i="15"/>
  <c r="C6" i="15"/>
  <c r="AD5" i="15"/>
  <c r="AC5" i="15"/>
  <c r="AB5" i="15"/>
  <c r="AE5" i="15" s="1"/>
  <c r="Y5" i="15"/>
  <c r="O5" i="15"/>
  <c r="N5" i="15"/>
  <c r="M5" i="15"/>
  <c r="P5" i="15" s="1"/>
  <c r="J5" i="15"/>
  <c r="I5" i="15"/>
  <c r="B4" i="15"/>
  <c r="C23" i="14"/>
  <c r="D4" i="14"/>
  <c r="C6" i="13"/>
  <c r="Z5" i="15" l="1"/>
  <c r="AJ5" i="15"/>
  <c r="U5" i="15"/>
  <c r="F14" i="15"/>
  <c r="U14" i="15"/>
  <c r="AJ14" i="15"/>
  <c r="K6" i="15"/>
  <c r="Z6" i="15"/>
  <c r="C3" i="7"/>
  <c r="B19" i="7" l="1"/>
  <c r="A19" i="8"/>
  <c r="B40" i="12"/>
  <c r="C27" i="11"/>
  <c r="C18" i="10"/>
  <c r="C18" i="9"/>
  <c r="F13" i="7"/>
  <c r="E13" i="7"/>
  <c r="D13" i="7"/>
  <c r="C13" i="7"/>
  <c r="AH12" i="8"/>
  <c r="AF12" i="8"/>
  <c r="AE12" i="8"/>
  <c r="AD12" i="8"/>
  <c r="AC12" i="8"/>
  <c r="AB12" i="8"/>
  <c r="AA12" i="8"/>
  <c r="Z12" i="8"/>
  <c r="Y12" i="8"/>
  <c r="X12" i="8"/>
  <c r="W12" i="8"/>
  <c r="V12" i="8"/>
  <c r="U12" i="8"/>
  <c r="T12" i="8"/>
  <c r="S12" i="8"/>
  <c r="R12" i="8"/>
  <c r="Q12" i="8"/>
  <c r="P12" i="8"/>
  <c r="O12" i="8"/>
  <c r="N12" i="8"/>
  <c r="M12" i="8"/>
  <c r="L12" i="8"/>
  <c r="K12" i="8"/>
  <c r="J12" i="8"/>
  <c r="I12" i="8"/>
  <c r="H12" i="8"/>
  <c r="G12" i="8"/>
  <c r="F12" i="8"/>
  <c r="E12" i="8"/>
  <c r="D12" i="8"/>
  <c r="C12" i="8"/>
  <c r="C32" i="12"/>
  <c r="D3" i="12"/>
  <c r="D3" i="11"/>
  <c r="D3" i="10"/>
  <c r="D3" i="9"/>
</calcChain>
</file>

<file path=xl/sharedStrings.xml><?xml version="1.0" encoding="utf-8"?>
<sst xmlns="http://schemas.openxmlformats.org/spreadsheetml/2006/main" count="250" uniqueCount="190">
  <si>
    <t xml:space="preserve">   جهاز تنظيم مرفق الكهرباء
   وحماية المستهلك
</t>
  </si>
  <si>
    <t xml:space="preserve"> Egyptian Electric Utility 
 and Consumer Protection
 Regulatory Agency</t>
  </si>
  <si>
    <t>بيانات طالب ترخيص توزيع طاقة كهربائية للمرة الأولى</t>
  </si>
  <si>
    <t>اسم الشركة:</t>
  </si>
  <si>
    <t xml:space="preserve">  </t>
  </si>
  <si>
    <t xml:space="preserve">رئيس مجلس الإدارة:       </t>
  </si>
  <si>
    <t xml:space="preserve">العضو المنتدب:                        </t>
  </si>
  <si>
    <t>اسم الممثل القانوني للشركة:</t>
  </si>
  <si>
    <t>الشكل القانوني للشركة:</t>
  </si>
  <si>
    <t>عنوان المقر الرئيسي للشركة:</t>
  </si>
  <si>
    <t>رقم التليفون:</t>
  </si>
  <si>
    <t>رقم الفاكس:</t>
  </si>
  <si>
    <t>البريد الإلكتروني:</t>
  </si>
  <si>
    <t>الموقع الإلكترونى :</t>
  </si>
  <si>
    <t>رقم القيد في السجل التجاري وتاريخه:</t>
  </si>
  <si>
    <t xml:space="preserve">اسم المفوض للتعامل مع الجهاز: </t>
  </si>
  <si>
    <t>رقم تليفون المفوض للتعامل مع الجهاز:</t>
  </si>
  <si>
    <t xml:space="preserve">              التاريخ:</t>
  </si>
  <si>
    <t>بيانات مراكز الخدمة</t>
  </si>
  <si>
    <t>م</t>
  </si>
  <si>
    <t>اسم المشروع</t>
  </si>
  <si>
    <t>التليفون / الفاكس
الخاص بمركز الخدمة</t>
  </si>
  <si>
    <t xml:space="preserve"> المسئول بمركز الخدمة </t>
  </si>
  <si>
    <t>عنوان مركز الخدمة داخل كل مشروع تفصيلاً</t>
  </si>
  <si>
    <t>الاسم</t>
  </si>
  <si>
    <t>التليفون</t>
  </si>
  <si>
    <t>جدول (1)</t>
  </si>
  <si>
    <t>المشروع</t>
  </si>
  <si>
    <t xml:space="preserve">
اجمالي القدرة التعاقدية مع شركة النقل/ لتوزيع (م.و)
</t>
  </si>
  <si>
    <t xml:space="preserve">
اجمالي سعة المحولات(م.ف.أ)
</t>
  </si>
  <si>
    <t>سعر البيع
(قرش/ك.و.س)</t>
  </si>
  <si>
    <t xml:space="preserve">
موقع ممارسة النشاط تفصيلاً
</t>
  </si>
  <si>
    <t>طبقا لشرائح توزيع الطاقة الكهربائية المعتمدة من وزارة الكهرباء والطاقة المتجددة</t>
  </si>
  <si>
    <t xml:space="preserve"> بيان بجميع محولات المشروع </t>
  </si>
  <si>
    <t>جهد التغذية مع شركة النقل / التوزيع
(ك.ف)</t>
  </si>
  <si>
    <t>عدد</t>
  </si>
  <si>
    <t>(اسم / رقم) محولات الجهد</t>
  </si>
  <si>
    <t>جهد التوزيع لعملاء نطاق الترخيص
(ك.ف)</t>
  </si>
  <si>
    <t>عنوان محولات الجهد تفصيلاً</t>
  </si>
  <si>
    <t>اسم الشركة المالكة  للمحولات</t>
  </si>
  <si>
    <t xml:space="preserve">ثالثاً: بيان وحدات إنتاج الكهرباء المملوكة للشركة التي توفر بها الكهرباء في حالات الطوارئ أو في حالات تأمين التغذية الكهربائية 
لأحمال ذات أهمية او طبيعة خاصة (إن وجد)  </t>
  </si>
  <si>
    <t>(اسم / رقم) الوحدة
 المستخدمة للانتاج</t>
  </si>
  <si>
    <t>القدرة الاسمية لكل وحدة
(م.و)</t>
  </si>
  <si>
    <t>إجمالي الطاقة المولدة ذاتيا لكل وحدة
(مليون ك.و.س)</t>
  </si>
  <si>
    <t>نوع الوقود
 المستخدم</t>
  </si>
  <si>
    <t>طبيعة الاحمال
(حالات طوارئ / احمال ذات أهمية او طبيعة خاصة)</t>
  </si>
  <si>
    <t>نسبة قدرة المولدات بالنسبة للقدرة الاجمالية للمشروع (%)</t>
  </si>
  <si>
    <t>تقرير بمؤشرات الأداء التجاري (الخدمي) الذي تقدمه الشركة بشأن توزيع الكهرباء</t>
  </si>
  <si>
    <t xml:space="preserve"> الطلبات والتوقيتات المحددة لتنفيذ الخدمات للمستهلكين</t>
  </si>
  <si>
    <t>الخدمات الأساسية المقدمة للمواطنين</t>
  </si>
  <si>
    <t>زمن أداء الخدمة (دقيقة)</t>
  </si>
  <si>
    <t>‌أ. توصيل التيار للمباني الجديدة</t>
  </si>
  <si>
    <t xml:space="preserve">في حالة التغذية على:
  1. الجهد المنخفض:   </t>
  </si>
  <si>
    <t xml:space="preserve">  2.  الجهد المتوسط:</t>
  </si>
  <si>
    <t xml:space="preserve">  3. الجهد المنخفض والمتوسط معاً:</t>
  </si>
  <si>
    <t>‌ب. توصيل التيار للمنشآت الصناعية والتجارية والخدمية</t>
  </si>
  <si>
    <t>في حالة التغذية على:
       1. الجهد المنخفض:</t>
  </si>
  <si>
    <t xml:space="preserve">‌                               جـ. العدادات
 1. تركيب عداد للاستخدام منزلي.     </t>
  </si>
  <si>
    <t xml:space="preserve"> 2. تركيب عداد للاستخدام التجاري والخدمي.</t>
  </si>
  <si>
    <t xml:space="preserve"> 3. تغيير اسم المشترك.</t>
  </si>
  <si>
    <t xml:space="preserve"> 4. زيادة القدرة التعاقدية.</t>
  </si>
  <si>
    <t xml:space="preserve"> 5. طلب فحص عداد للمشترك.</t>
  </si>
  <si>
    <t xml:space="preserve"> 6. تركيب عداد بدل تالف.</t>
  </si>
  <si>
    <t xml:space="preserve"> 7. رفع وتصفية عداد.</t>
  </si>
  <si>
    <t xml:space="preserve"> 8. تنازل عن عداد.</t>
  </si>
  <si>
    <t xml:space="preserve"> 9. نقل عداد.</t>
  </si>
  <si>
    <t>10. إبلاغ قراءة عداد.</t>
  </si>
  <si>
    <t>11.معايرة العدادات.</t>
  </si>
  <si>
    <t xml:space="preserve">                             د. خدمات أخرى:
  1. طلب دراسة وتركيب وحدات تحسين معامل القدرة.</t>
  </si>
  <si>
    <t xml:space="preserve">  2. إصلاح أعطال مصدر التغذية.</t>
  </si>
  <si>
    <t xml:space="preserve">  3. طلب بيانات خاصة بالمشترك.</t>
  </si>
  <si>
    <t xml:space="preserve">  4. شكاوي المشتركين.</t>
  </si>
  <si>
    <t xml:space="preserve">  5. تحصيل الفواتير من مقر العميل.</t>
  </si>
  <si>
    <t xml:space="preserve">  6. الدعم الفني للعملاء</t>
  </si>
  <si>
    <t xml:space="preserve">  7. فحص خلايا الجهد المتوسط</t>
  </si>
  <si>
    <t xml:space="preserve">• نتعهد نحن شركة </t>
  </si>
  <si>
    <t>بإخطار المشتركين بكافة الطرق الممكنة بهذه التوقيتات وسيتم التوضيح للجهاز بهذه الطرق.</t>
  </si>
  <si>
    <t>جدول البيانات المجمعة لتقييم الأداء الفني</t>
  </si>
  <si>
    <t>الشركة</t>
  </si>
  <si>
    <t>أطوال الشبكة الأرضية للجهد المتوسط (كم)</t>
  </si>
  <si>
    <t>أطوال الشبكة الهوائية للجهد المتوسط (كم)</t>
  </si>
  <si>
    <t>أطوال الشبكة الأرضية للجهد المنخفض (كم)</t>
  </si>
  <si>
    <t>أطوال الشبكة الهوائية للجهد المنخفض (كم)</t>
  </si>
  <si>
    <t>اعداد موزعات الجهد المتوسط</t>
  </si>
  <si>
    <t>اعداد محولات التوزيع</t>
  </si>
  <si>
    <t>اعداد صناديق توزيع  الجهد المنخفض</t>
  </si>
  <si>
    <t>القدرة الإجمالية لسعات المحولات (م.ف.أ)</t>
  </si>
  <si>
    <t>الحمل الأقصى الفعلي لشبكة الإدارة (م.و)</t>
  </si>
  <si>
    <t>القدرة التعاقدية مع شركة النقل / التوزيع (م.و)</t>
  </si>
  <si>
    <t>إجمالي كمية الطاقة المتاحة (مليون ك.و.س)</t>
  </si>
  <si>
    <t>إجمالي كمية الطاقة المباعة (مليون ك.و.س)</t>
  </si>
  <si>
    <t>إجمالي الفترات الزمنية للإنقطاع (دقيقة)</t>
  </si>
  <si>
    <t>إجمالي عدد الإنقطاعات (عدد)</t>
  </si>
  <si>
    <t>إجمالي عدد المشتركين بمختلف فئاتهم</t>
  </si>
  <si>
    <t>عدد الشكاوى الفنية</t>
  </si>
  <si>
    <t>صافى العمالة</t>
  </si>
  <si>
    <t>سكني</t>
  </si>
  <si>
    <t>محلات تجارية وورش</t>
  </si>
  <si>
    <t>إنارة طرق</t>
  </si>
  <si>
    <t>صناعي واستثماري</t>
  </si>
  <si>
    <t>زراعي</t>
  </si>
  <si>
    <t>الإجمالي</t>
  </si>
  <si>
    <t>مبرمجة</t>
  </si>
  <si>
    <t>غير مبرمجة</t>
  </si>
  <si>
    <t>انقطاعات</t>
  </si>
  <si>
    <t>تذبذبات الجهد</t>
  </si>
  <si>
    <t>شكاوى أخرى</t>
  </si>
  <si>
    <t>ملاحظات عن حلول الشكاوي</t>
  </si>
  <si>
    <t xml:space="preserve"> </t>
  </si>
  <si>
    <t xml:space="preserve">اجمالي الشركة </t>
  </si>
  <si>
    <t>* يتم توضيح القدرة التعاقدية للشركة المرخص لها بالتوزيع المتعاقد عليها مع شركة نقل أو توزيع الكهرباء العامة، 
  وكذلك بالنسبة للمشروعات يتم توضيح القدرة التعاقدية  لكل مشروع مع الشركة المرخص لها بالتوزيع.</t>
  </si>
  <si>
    <t>* يتم مطابقة البيانات الواردة بعاليه مع البيانات  الواردة بالبيانات رقم (2، 4، 5، 6).</t>
  </si>
  <si>
    <t xml:space="preserve"> جهاز تنظيم مرفق الكهرباء
   وحماية المستهلك</t>
  </si>
  <si>
    <t>طلب ترخيص توزيع طاقة كهربائية للمرة الأولى</t>
  </si>
  <si>
    <t>جدول (4)
بيــــــــــــــان الطاقــــــــــــــــــــات</t>
  </si>
  <si>
    <t>خمس أعوام تالية</t>
  </si>
  <si>
    <t>الطاقة المتوقع شراؤها لمدة خمس سنوات تالية</t>
  </si>
  <si>
    <t xml:space="preserve">
القدرة التعاقدية مع العملاء(م.و)
</t>
  </si>
  <si>
    <t>أحمال المشتركين الفعلية (م.و)</t>
  </si>
  <si>
    <t>كمية الطاقة المتوقع شراؤها (مليون ك.و.س)</t>
  </si>
  <si>
    <t>قيمة الطاقة المتوقع شراؤها (ألف جنيه)</t>
  </si>
  <si>
    <t>متوسط سعر البيع (قرش/ك.و.س)</t>
  </si>
  <si>
    <t>بيانات أساسية للمشروع</t>
  </si>
  <si>
    <t xml:space="preserve"> طلب ترخيص توزيع طاقة كهربائية للمرة الأولى</t>
  </si>
  <si>
    <t>عدد العملاء لكل نشاط (سكنى - تجارى - إدارى )</t>
  </si>
  <si>
    <t>اسم الشركة المالكة لمحطة المحولات/ الموزعات</t>
  </si>
  <si>
    <t>عنوان محطة المحولات/ الموزعات تفصيلاً</t>
  </si>
  <si>
    <t>ثانياً: بيان جميع محولات التوزيع الخاصة بالشركة</t>
  </si>
  <si>
    <t>السنة الأولى</t>
  </si>
  <si>
    <t>السنة الثانية</t>
  </si>
  <si>
    <t>السنة الثالثة</t>
  </si>
  <si>
    <t>السنة الرابعة</t>
  </si>
  <si>
    <t>السنة الخامسة</t>
  </si>
  <si>
    <t>توقيع رئيس مجلس الإدارة
 أو العضو المنتدب او  الممثل القانوني</t>
  </si>
  <si>
    <t>(اسم / رقم) محطة المحولات الموزعات/</t>
  </si>
  <si>
    <t xml:space="preserve">   أولاً: بيان الربط مع شركة النقل أو التوزيع</t>
  </si>
  <si>
    <t>إجمالي سعة المحطة 
(م.ف.أ) 
إجمالى عدد خلايا الموزع
" دخول و خروج "</t>
  </si>
  <si>
    <t>توقيع رئيس مجلس الإدارة
 أو العضو المنتدب أو الممثل القانوني</t>
  </si>
  <si>
    <t>إجمالي سعة المحولات
عدد* سعة (م.ف.أ)</t>
  </si>
  <si>
    <t>إقرار وتعهد</t>
  </si>
  <si>
    <t>أقر وأتعهد أنا الموقع أدناه:</t>
  </si>
  <si>
    <t>.............................................................................................................................</t>
  </si>
  <si>
    <t>وأحمل الرقم القومي:</t>
  </si>
  <si>
    <t>بصفتي  رئيس مجلس إدارة شركة:</t>
  </si>
  <si>
    <t>والراغبة في الحصول على :</t>
  </si>
  <si>
    <t>أتعهد بما يلى :-</t>
  </si>
  <si>
    <t>أولاً :- الإلتزام بنماذج العقود النمطية المعتمدة من جهاز تنظيم مرفق الكهرباء وحماية المستهلك والخاصة بتوريد الطاقة الكهربائية على الجهود والإستخدامات المختلفة .</t>
  </si>
  <si>
    <t>داخل مشروع</t>
  </si>
  <si>
    <t>والكائن</t>
  </si>
  <si>
    <t>ثانياً :- الإلتزام بتعريفة بيع الطاقة الكهربائية الصادرة بقرار وزير الكهرباء والطاقة المتجددة والكتب الدورية الصادرة من الجهاز في هذا الشأن.</t>
  </si>
  <si>
    <t>وهذا إقرار وتعهد منا بذلك،،،،</t>
  </si>
  <si>
    <t>المقر بما فيه</t>
  </si>
  <si>
    <t>الاسـم: ...............................</t>
  </si>
  <si>
    <t>الصفة: ...............................</t>
  </si>
  <si>
    <t>التوقيع: ..............................</t>
  </si>
  <si>
    <t>التاريخ: ..............................</t>
  </si>
  <si>
    <t>جهاز تنظيم مرفق الكهرباء
   وحماية المستهلك</t>
  </si>
  <si>
    <t>وصف تفصيلي للمشروع</t>
  </si>
  <si>
    <t>أولاً: وصف المشروع من الناحية الإنشائية والمباني</t>
  </si>
  <si>
    <t>أ - توصيف المشروع والموقع العام</t>
  </si>
  <si>
    <t>المشروع عبارة عن ............................................................................................
 الكائن بـ  .........................................................................................................
 ومقام على مساحة ..... (م2)
 ويتكون من ......................................................................................................</t>
  </si>
  <si>
    <t>ثانياً: وصف المشروع من الناحية الكهربائية</t>
  </si>
  <si>
    <t>مراحل الانشاء</t>
  </si>
  <si>
    <t>محولات</t>
  </si>
  <si>
    <t>كابلات</t>
  </si>
  <si>
    <t>مولدات</t>
  </si>
  <si>
    <t>إجمالي القدرة التعاقدية لكل مرحلة من مراحل المشروع (م.و)</t>
  </si>
  <si>
    <t>توقيتات الانتهاء</t>
  </si>
  <si>
    <t>المرحلة (...)</t>
  </si>
  <si>
    <t>** مع ارفاق وصف تفصيلي لمراحل الانشائية للمشروع وتوقيتات الانتهاء من كل مرحلة (سكني - تجاري - اداري - لاندسكيب) 
مع توضيح مكونات المشروع  من (نادي / حمامات سباحة / ......)</t>
  </si>
  <si>
    <t>ملاحظات أخرى:</t>
  </si>
  <si>
    <t>2021/2022</t>
  </si>
  <si>
    <t>2022/2023</t>
  </si>
  <si>
    <t>2023/2024</t>
  </si>
  <si>
    <t>2024/2025</t>
  </si>
  <si>
    <t>2025/2026</t>
  </si>
  <si>
    <t>2026/2027</t>
  </si>
  <si>
    <t>2027/2028</t>
  </si>
  <si>
    <t>Consumption kWh</t>
  </si>
  <si>
    <t>Clients</t>
  </si>
  <si>
    <t>EGP</t>
  </si>
  <si>
    <t>Average consumption</t>
  </si>
  <si>
    <t>Project Name: &gt;&gt;&gt;&gt;&gt;</t>
  </si>
  <si>
    <t>Residential</t>
  </si>
  <si>
    <t>Commercial</t>
  </si>
  <si>
    <t>Medium Voltage</t>
  </si>
  <si>
    <t>Public lighting</t>
  </si>
  <si>
    <t>Construction</t>
  </si>
  <si>
    <t>Losses</t>
  </si>
  <si>
    <t>توقيع رئيس مجلس الإدارة
 أو العضو المنتدب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</si>
</sst>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0.000"/>
    <numFmt numFmtId="165" formatCode="#,##0.000"/>
    <numFmt numFmtId="166" formatCode="_-* #,##0_-;\-* #,##0_-;_-* &quot;-&quot;??_-;_-@_-"/>
    <numFmt numFmtId="167" formatCode="_-* #,##0.00_-;\-* #,##0.00_-;_-* &quot;-&quot;??_-;_-@_-"/>
    <numFmt numFmtId="168" formatCode="&quot;from 0 to 50&quot;"/>
    <numFmt numFmtId="169" formatCode="&quot;from 51 to 100&quot;"/>
    <numFmt numFmtId="170" formatCode="&quot;from 101 to 200&quot;"/>
    <numFmt numFmtId="171" formatCode="&quot;from 201 to 350&quot;"/>
    <numFmt numFmtId="172" formatCode="&quot;from 351 to 650&quot;"/>
    <numFmt numFmtId="173" formatCode="&quot;from 651 to 1000&quot;"/>
    <numFmt numFmtId="174" formatCode="&quot;More than 1000&quot;"/>
    <numFmt numFmtId="175" formatCode="_(* #,##0_);_(* \(#,##0\);_(* &quot;-&quot;??_);_(@_)"/>
  </numFmts>
  <fonts count="49">
    <font>
      <sz val="11"/>
      <color theme="1"/>
      <name val="Calibri"/>
      <charset val="134"/>
      <scheme val="minor"/>
    </font>
    <font>
      <sz val="11"/>
      <color theme="1"/>
      <name val="Calibri"/>
      <family val="2"/>
      <scheme val="minor"/>
    </font>
    <font>
      <b/>
      <sz val="11"/>
      <color theme="1"/>
      <name val="Times New Roman"/>
      <family val="1"/>
    </font>
    <font>
      <sz val="16"/>
      <color theme="1"/>
      <name val="Times New Roman"/>
      <family val="1"/>
    </font>
    <font>
      <sz val="11"/>
      <color theme="1"/>
      <name val="Times New Roman"/>
      <family val="1"/>
    </font>
    <font>
      <b/>
      <sz val="14"/>
      <color theme="1"/>
      <name val="Times New Roman"/>
      <family val="1"/>
    </font>
    <font>
      <b/>
      <sz val="12"/>
      <color theme="1"/>
      <name val="Times New Roman"/>
      <family val="1"/>
    </font>
    <font>
      <b/>
      <sz val="18"/>
      <color indexed="8"/>
      <name val="Times New Roman"/>
      <family val="1"/>
    </font>
    <font>
      <b/>
      <sz val="16"/>
      <color theme="1"/>
      <name val="Times New Roman"/>
      <family val="1"/>
    </font>
    <font>
      <b/>
      <sz val="15"/>
      <color theme="1"/>
      <name val="Times New Roman"/>
      <family val="1"/>
    </font>
    <font>
      <b/>
      <sz val="12"/>
      <color theme="1"/>
      <name val="Calibri"/>
      <family val="2"/>
      <scheme val="minor"/>
    </font>
    <font>
      <b/>
      <sz val="13"/>
      <color theme="1"/>
      <name val="Times New Roman"/>
      <family val="1"/>
    </font>
    <font>
      <b/>
      <sz val="14"/>
      <color theme="1"/>
      <name val="Arial"/>
      <family val="2"/>
    </font>
    <font>
      <b/>
      <sz val="14"/>
      <color theme="1"/>
      <name val="Calibri"/>
      <family val="2"/>
      <scheme val="minor"/>
    </font>
    <font>
      <b/>
      <sz val="18"/>
      <color theme="1"/>
      <name val="Calibri"/>
      <family val="2"/>
      <scheme val="minor"/>
    </font>
    <font>
      <b/>
      <sz val="20"/>
      <color theme="1"/>
      <name val="Calibri"/>
      <family val="2"/>
      <scheme val="minor"/>
    </font>
    <font>
      <b/>
      <sz val="14"/>
      <color indexed="8"/>
      <name val="Cambria"/>
      <family val="1"/>
      <scheme val="major"/>
    </font>
    <font>
      <b/>
      <sz val="12"/>
      <color indexed="8"/>
      <name val="Cambria"/>
      <family val="1"/>
      <scheme val="major"/>
    </font>
    <font>
      <b/>
      <sz val="16"/>
      <color theme="1"/>
      <name val="Calibri"/>
      <family val="2"/>
      <scheme val="minor"/>
    </font>
    <font>
      <b/>
      <sz val="12"/>
      <color theme="1"/>
      <name val="Calibri"/>
      <family val="2"/>
    </font>
    <font>
      <b/>
      <sz val="14"/>
      <color theme="1"/>
      <name val="Calibri"/>
      <family val="2"/>
    </font>
    <font>
      <b/>
      <sz val="11"/>
      <color theme="1"/>
      <name val="Calibri"/>
      <family val="2"/>
      <scheme val="minor"/>
    </font>
    <font>
      <b/>
      <sz val="22"/>
      <color indexed="8"/>
      <name val="Times New Roman"/>
      <family val="1"/>
    </font>
    <font>
      <b/>
      <u/>
      <sz val="14"/>
      <color theme="1"/>
      <name val="Times New Roman"/>
      <family val="1"/>
    </font>
    <font>
      <b/>
      <sz val="18"/>
      <color theme="1"/>
      <name val="Times New Roman"/>
      <family val="1"/>
    </font>
    <font>
      <sz val="16"/>
      <color theme="1"/>
      <name val="Calibri"/>
      <family val="2"/>
      <scheme val="minor"/>
    </font>
    <font>
      <sz val="26"/>
      <color theme="1"/>
      <name val="Sakkal Majalla"/>
    </font>
    <font>
      <b/>
      <sz val="18"/>
      <color indexed="8"/>
      <name val="Calibri"/>
      <family val="2"/>
      <scheme val="minor"/>
    </font>
    <font>
      <sz val="12"/>
      <color theme="1"/>
      <name val="Calibri"/>
      <family val="2"/>
      <scheme val="minor"/>
    </font>
    <font>
      <sz val="20"/>
      <color theme="1"/>
      <name val="Sakkal Majalla"/>
    </font>
    <font>
      <b/>
      <sz val="13"/>
      <color theme="1"/>
      <name val="Arial"/>
      <family val="2"/>
    </font>
    <font>
      <sz val="14"/>
      <color theme="1"/>
      <name val="Calibri"/>
      <family val="2"/>
      <scheme val="minor"/>
    </font>
    <font>
      <sz val="13"/>
      <color theme="1"/>
      <name val="Arial"/>
      <family val="2"/>
    </font>
    <font>
      <u/>
      <sz val="14"/>
      <color theme="10"/>
      <name val="Calibri"/>
      <family val="2"/>
      <scheme val="minor"/>
    </font>
    <font>
      <sz val="10"/>
      <color theme="0"/>
      <name val="Calibri"/>
      <family val="2"/>
      <scheme val="minor"/>
    </font>
    <font>
      <sz val="10"/>
      <color theme="8" tint="-0.499984740745262"/>
      <name val="Segoe UI"/>
      <family val="2"/>
    </font>
    <font>
      <u/>
      <sz val="11"/>
      <color theme="10"/>
      <name val="Calibri"/>
      <family val="2"/>
      <scheme val="minor"/>
    </font>
    <font>
      <sz val="10"/>
      <name val="Arial"/>
      <family val="2"/>
    </font>
    <font>
      <b/>
      <sz val="10"/>
      <color theme="8" tint="-0.499984740745262"/>
      <name val="Segoe UI"/>
      <family val="2"/>
    </font>
    <font>
      <sz val="11"/>
      <color indexed="8"/>
      <name val="Arial"/>
      <family val="2"/>
    </font>
    <font>
      <b/>
      <sz val="10"/>
      <color theme="8" tint="-0.499984740745262"/>
      <name val="Calibri"/>
      <family val="2"/>
      <scheme val="minor"/>
    </font>
    <font>
      <sz val="10"/>
      <color theme="8" tint="-0.499984740745262"/>
      <name val="Calibri"/>
      <family val="2"/>
      <scheme val="minor"/>
    </font>
    <font>
      <b/>
      <u/>
      <sz val="10"/>
      <color theme="8" tint="-0.499984740745262"/>
      <name val="Calibri"/>
      <family val="2"/>
      <scheme val="minor"/>
    </font>
    <font>
      <sz val="11"/>
      <color theme="1"/>
      <name val="Calibri"/>
      <family val="2"/>
      <scheme val="minor"/>
    </font>
    <font>
      <b/>
      <u/>
      <sz val="18"/>
      <color theme="1"/>
      <name val="Calibri"/>
      <family val="2"/>
      <scheme val="minor"/>
    </font>
    <font>
      <b/>
      <sz val="16"/>
      <color theme="1"/>
      <name val="Arial"/>
      <family val="2"/>
    </font>
    <font>
      <b/>
      <sz val="15"/>
      <color theme="1"/>
      <name val="Arial"/>
      <family val="2"/>
    </font>
    <font>
      <b/>
      <sz val="14"/>
      <color theme="8" tint="-0.499984740745262"/>
      <name val="Calibri"/>
      <family val="2"/>
      <scheme val="minor"/>
    </font>
    <font>
      <sz val="12"/>
      <color theme="8" tint="-0.499984740745262"/>
      <name val="Calibri"/>
      <family val="2"/>
      <scheme val="minor"/>
    </font>
  </fonts>
  <fills count="17">
    <fill>
      <patternFill patternType="none"/>
    </fill>
    <fill>
      <patternFill patternType="gray125"/>
    </fill>
    <fill>
      <patternFill patternType="solid">
        <fgColor theme="6" tint="0.79995117038483843"/>
        <bgColor indexed="64"/>
      </patternFill>
    </fill>
    <fill>
      <patternFill patternType="solid">
        <fgColor theme="5" tint="0.79995117038483843"/>
        <bgColor indexed="64"/>
      </patternFill>
    </fill>
    <fill>
      <patternFill patternType="solid">
        <fgColor theme="0"/>
        <bgColor indexed="64"/>
      </patternFill>
    </fill>
    <fill>
      <patternFill patternType="solid">
        <fgColor theme="6" tint="0.59999389629810485"/>
        <bgColor indexed="64"/>
      </patternFill>
    </fill>
    <fill>
      <patternFill patternType="solid">
        <fgColor rgb="FFFFCCFF"/>
        <bgColor indexed="64"/>
      </patternFill>
    </fill>
    <fill>
      <patternFill patternType="solid">
        <fgColor rgb="FF92D050"/>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8" tint="0.79995117038483843"/>
        <bgColor indexed="64"/>
      </patternFill>
    </fill>
    <fill>
      <patternFill patternType="solid">
        <fgColor theme="5" tint="0.39997558519241921"/>
        <bgColor indexed="64"/>
      </patternFill>
    </fill>
    <fill>
      <patternFill patternType="solid">
        <fgColor theme="8" tint="-0.499984740745262"/>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99"/>
        <bgColor indexed="64"/>
      </patternFill>
    </fill>
  </fills>
  <borders count="70">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theme="8" tint="-0.499984740745262"/>
      </left>
      <right style="thin">
        <color theme="8" tint="-0.499984740745262"/>
      </right>
      <top style="hair">
        <color theme="8" tint="-0.499984740745262"/>
      </top>
      <bottom style="hair">
        <color theme="8" tint="-0.499984740745262"/>
      </bottom>
      <diagonal/>
    </border>
    <border>
      <left/>
      <right/>
      <top/>
      <bottom style="thin">
        <color theme="8" tint="-0.499984740745262"/>
      </bottom>
      <diagonal/>
    </border>
    <border>
      <left/>
      <right/>
      <top/>
      <bottom style="hair">
        <color theme="8" tint="-0.499984740745262"/>
      </bottom>
      <diagonal/>
    </border>
    <border>
      <left/>
      <right/>
      <top style="hair">
        <color theme="8" tint="-0.499984740745262"/>
      </top>
      <bottom style="hair">
        <color theme="8" tint="-0.499984740745262"/>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right style="thin">
        <color theme="8" tint="-0.499984740745262"/>
      </right>
      <top style="hair">
        <color theme="8" tint="-0.499984740745262"/>
      </top>
      <bottom style="hair">
        <color theme="8" tint="-0.499984740745262"/>
      </bottom>
      <diagonal/>
    </border>
    <border>
      <left style="thin">
        <color theme="8" tint="-0.499984740745262"/>
      </left>
      <right style="thin">
        <color theme="8" tint="-0.499984740745262"/>
      </right>
      <top/>
      <bottom style="hair">
        <color theme="8" tint="-0.499984740745262"/>
      </bottom>
      <diagonal/>
    </border>
  </borders>
  <cellStyleXfs count="19">
    <xf numFmtId="0" fontId="0" fillId="0" borderId="0"/>
    <xf numFmtId="0" fontId="35" fillId="9" borderId="57" applyNumberFormat="0">
      <alignment vertical="center"/>
    </xf>
    <xf numFmtId="0" fontId="36" fillId="0" borderId="0" applyNumberFormat="0" applyFill="0" applyBorder="0" applyAlignment="0" applyProtection="0"/>
    <xf numFmtId="0" fontId="40" fillId="4" borderId="59" applyNumberFormat="0">
      <alignment vertical="center"/>
    </xf>
    <xf numFmtId="0" fontId="37" fillId="0" borderId="0"/>
    <xf numFmtId="0" fontId="39" fillId="0" borderId="0"/>
    <xf numFmtId="0" fontId="34" fillId="8" borderId="57" applyNumberFormat="0">
      <alignment vertical="center"/>
    </xf>
    <xf numFmtId="0" fontId="42" fillId="4" borderId="57" applyNumberFormat="0">
      <alignment vertical="center"/>
    </xf>
    <xf numFmtId="43" fontId="43" fillId="0" borderId="0" applyFont="0" applyFill="0" applyBorder="0" applyAlignment="0" applyProtection="0"/>
    <xf numFmtId="0" fontId="34" fillId="7" borderId="57" applyNumberFormat="0">
      <alignment vertical="center"/>
    </xf>
    <xf numFmtId="0" fontId="38" fillId="0" borderId="58" applyNumberFormat="0">
      <alignment vertical="center"/>
    </xf>
    <xf numFmtId="0" fontId="34" fillId="10" borderId="57" applyNumberFormat="0">
      <alignment vertical="center"/>
    </xf>
    <xf numFmtId="0" fontId="41" fillId="4" borderId="60" applyNumberFormat="0">
      <alignment vertical="center"/>
    </xf>
    <xf numFmtId="0" fontId="1" fillId="0" borderId="0"/>
    <xf numFmtId="0" fontId="41" fillId="11" borderId="66" applyNumberFormat="0">
      <alignment vertical="center"/>
    </xf>
    <xf numFmtId="167" fontId="1" fillId="0" borderId="0" applyFont="0" applyFill="0" applyBorder="0" applyAlignment="0" applyProtection="0"/>
    <xf numFmtId="0" fontId="34" fillId="13" borderId="57" applyNumberFormat="0"/>
    <xf numFmtId="0" fontId="41" fillId="15" borderId="57" applyNumberFormat="0"/>
    <xf numFmtId="0" fontId="41" fillId="16" borderId="57" applyNumberFormat="0">
      <alignment vertical="center"/>
    </xf>
  </cellStyleXfs>
  <cellXfs count="392">
    <xf numFmtId="0" fontId="0" fillId="0" borderId="0" xfId="0"/>
    <xf numFmtId="0" fontId="2" fillId="0" borderId="0" xfId="0" applyFont="1"/>
    <xf numFmtId="0" fontId="3" fillId="0" borderId="0" xfId="0" applyFont="1" applyFill="1" applyBorder="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0" xfId="0" applyFont="1"/>
    <xf numFmtId="0" fontId="8" fillId="2" borderId="4"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11" fillId="4" borderId="12"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14" xfId="0" applyFont="1" applyBorder="1" applyAlignment="1" applyProtection="1">
      <alignment horizontal="center" vertical="center"/>
      <protection locked="0"/>
    </xf>
    <xf numFmtId="0" fontId="12" fillId="0" borderId="0" xfId="0" applyFont="1" applyAlignment="1">
      <alignment horizontal="right" vertical="center"/>
    </xf>
    <xf numFmtId="0" fontId="12" fillId="0" borderId="0" xfId="0" applyFont="1" applyAlignment="1">
      <alignment horizontal="right" vertical="top"/>
    </xf>
    <xf numFmtId="0" fontId="13" fillId="0" borderId="0" xfId="0" applyFont="1" applyAlignment="1">
      <alignment horizontal="center" vertical="center"/>
    </xf>
    <xf numFmtId="0" fontId="13" fillId="5" borderId="0" xfId="0" applyFont="1" applyFill="1" applyAlignment="1">
      <alignment vertical="center"/>
    </xf>
    <xf numFmtId="0" fontId="13" fillId="0" borderId="0" xfId="0" applyFont="1" applyBorder="1"/>
    <xf numFmtId="0" fontId="14" fillId="0" borderId="0" xfId="0" applyFont="1" applyAlignment="1">
      <alignment vertical="center"/>
    </xf>
    <xf numFmtId="0" fontId="14" fillId="0" borderId="0" xfId="0" applyFont="1" applyAlignment="1">
      <alignment horizontal="right" vertical="center" readingOrder="2"/>
    </xf>
    <xf numFmtId="0" fontId="13" fillId="0" borderId="0" xfId="0" applyFont="1"/>
    <xf numFmtId="0" fontId="13" fillId="0" borderId="0" xfId="0" applyFont="1" applyAlignment="1">
      <alignment wrapText="1"/>
    </xf>
    <xf numFmtId="3" fontId="13" fillId="0" borderId="0" xfId="0" applyNumberFormat="1" applyFont="1" applyAlignment="1">
      <alignment wrapText="1"/>
    </xf>
    <xf numFmtId="0" fontId="10" fillId="0" borderId="4"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3" fillId="0" borderId="4" xfId="0" applyFont="1" applyBorder="1" applyProtection="1">
      <protection locked="0"/>
    </xf>
    <xf numFmtId="0" fontId="13" fillId="0" borderId="4" xfId="0" applyFont="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0" fontId="13" fillId="0" borderId="0" xfId="0" applyFont="1" applyBorder="1" applyAlignment="1">
      <alignment horizontal="center" vertical="center"/>
    </xf>
    <xf numFmtId="0" fontId="14" fillId="0" borderId="0" xfId="0" applyFont="1" applyAlignment="1">
      <alignment horizontal="right" vertical="center" wrapText="1" readingOrder="2"/>
    </xf>
    <xf numFmtId="0" fontId="14" fillId="0" borderId="0" xfId="0" applyFont="1" applyBorder="1" applyAlignment="1">
      <alignment horizontal="right" readingOrder="2"/>
    </xf>
    <xf numFmtId="0" fontId="10" fillId="6" borderId="4" xfId="0" applyFont="1" applyFill="1" applyBorder="1" applyAlignment="1">
      <alignment horizontal="center" vertical="center" wrapText="1"/>
    </xf>
    <xf numFmtId="0" fontId="0" fillId="0" borderId="4" xfId="0" applyBorder="1" applyAlignment="1" applyProtection="1">
      <alignment horizontal="center" vertical="center"/>
      <protection locked="0"/>
    </xf>
    <xf numFmtId="3" fontId="0" fillId="0" borderId="4" xfId="0" applyNumberFormat="1" applyBorder="1" applyAlignment="1" applyProtection="1">
      <alignment horizontal="center" vertical="center" wrapText="1"/>
      <protection locked="0"/>
    </xf>
    <xf numFmtId="0" fontId="0" fillId="4" borderId="4" xfId="0" applyFill="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19" fillId="0" borderId="4" xfId="0" applyNumberFormat="1" applyFont="1" applyBorder="1" applyAlignment="1" applyProtection="1">
      <alignment horizontal="center" vertical="center"/>
      <protection locked="0"/>
    </xf>
    <xf numFmtId="165" fontId="0" fillId="0" borderId="4" xfId="0" applyNumberFormat="1" applyBorder="1" applyAlignment="1" applyProtection="1">
      <alignment horizontal="center" vertical="center" wrapText="1"/>
      <protection locked="0"/>
    </xf>
    <xf numFmtId="0" fontId="13" fillId="0" borderId="4" xfId="0" applyFont="1" applyBorder="1" applyAlignment="1" applyProtection="1">
      <alignment wrapText="1"/>
      <protection locked="0"/>
    </xf>
    <xf numFmtId="0" fontId="13" fillId="0" borderId="0" xfId="0" applyFont="1" applyBorder="1" applyAlignment="1">
      <alignment wrapText="1"/>
    </xf>
    <xf numFmtId="0" fontId="14" fillId="0" borderId="0" xfId="0" applyFont="1" applyAlignment="1">
      <alignment vertical="center" wrapText="1"/>
    </xf>
    <xf numFmtId="3" fontId="10" fillId="6" borderId="4" xfId="0" applyNumberFormat="1" applyFont="1" applyFill="1" applyBorder="1" applyAlignment="1">
      <alignment horizontal="center" vertical="center" wrapText="1"/>
    </xf>
    <xf numFmtId="0" fontId="10" fillId="6" borderId="4" xfId="0" applyFont="1" applyFill="1" applyBorder="1" applyAlignment="1">
      <alignment horizontal="center" vertical="center"/>
    </xf>
    <xf numFmtId="0" fontId="20" fillId="0" borderId="4" xfId="0" applyFont="1" applyBorder="1" applyAlignment="1" applyProtection="1">
      <alignment horizontal="center" vertical="center"/>
      <protection locked="0"/>
    </xf>
    <xf numFmtId="3" fontId="13" fillId="0" borderId="4" xfId="0" applyNumberFormat="1" applyFont="1" applyBorder="1" applyAlignment="1" applyProtection="1">
      <alignment wrapText="1"/>
      <protection locked="0"/>
    </xf>
    <xf numFmtId="3" fontId="13" fillId="0" borderId="0" xfId="0" applyNumberFormat="1" applyFont="1" applyBorder="1" applyAlignment="1">
      <alignment wrapText="1"/>
    </xf>
    <xf numFmtId="3" fontId="14" fillId="0" borderId="0" xfId="0" applyNumberFormat="1" applyFont="1" applyAlignment="1">
      <alignment vertical="center" wrapText="1"/>
    </xf>
    <xf numFmtId="3" fontId="14" fillId="0" borderId="0" xfId="0" applyNumberFormat="1" applyFont="1" applyAlignment="1">
      <alignment horizontal="right" vertical="center" wrapText="1" readingOrder="2"/>
    </xf>
    <xf numFmtId="0" fontId="21" fillId="6" borderId="4" xfId="0" applyFont="1" applyFill="1" applyBorder="1" applyAlignment="1">
      <alignment horizontal="center" vertical="center" wrapText="1"/>
    </xf>
    <xf numFmtId="0" fontId="13" fillId="0" borderId="4" xfId="0" applyFont="1" applyBorder="1" applyAlignment="1" applyProtection="1">
      <alignment horizontal="center" vertical="center" wrapText="1"/>
      <protection locked="0"/>
    </xf>
    <xf numFmtId="0" fontId="13" fillId="0" borderId="4" xfId="0" applyFont="1" applyBorder="1" applyAlignment="1" applyProtection="1">
      <alignment wrapText="1" readingOrder="2"/>
      <protection locked="0"/>
    </xf>
    <xf numFmtId="0" fontId="3" fillId="2" borderId="16" xfId="0" applyFont="1" applyFill="1" applyBorder="1" applyAlignment="1" applyProtection="1">
      <alignment horizontal="right" vertical="center"/>
      <protection locked="0"/>
    </xf>
    <xf numFmtId="0" fontId="3" fillId="2" borderId="0" xfId="0" applyFont="1" applyFill="1" applyBorder="1" applyAlignment="1" applyProtection="1">
      <alignment horizontal="right" vertical="center"/>
      <protection locked="0"/>
    </xf>
    <xf numFmtId="0" fontId="5" fillId="0" borderId="0" xfId="0" applyFont="1" applyAlignment="1" applyProtection="1">
      <alignment readingOrder="2"/>
      <protection locked="0"/>
    </xf>
    <xf numFmtId="0" fontId="4" fillId="0" borderId="0" xfId="0" applyFont="1" applyProtection="1">
      <protection locked="0"/>
    </xf>
    <xf numFmtId="0" fontId="3" fillId="4" borderId="17" xfId="0" applyFont="1" applyFill="1" applyBorder="1" applyAlignment="1" applyProtection="1">
      <alignment horizontal="right" vertical="center"/>
      <protection locked="0"/>
    </xf>
    <xf numFmtId="0" fontId="23" fillId="0" borderId="0" xfId="0" applyFont="1" applyAlignment="1" applyProtection="1">
      <alignment vertical="center" wrapText="1" readingOrder="2"/>
      <protection locked="0"/>
    </xf>
    <xf numFmtId="0" fontId="3" fillId="2" borderId="21" xfId="0" applyFont="1" applyFill="1" applyBorder="1" applyAlignment="1" applyProtection="1">
      <alignment horizontal="right" vertical="center"/>
      <protection locked="0"/>
    </xf>
    <xf numFmtId="0" fontId="3" fillId="4" borderId="0" xfId="0" applyFont="1" applyFill="1" applyBorder="1" applyAlignment="1" applyProtection="1">
      <alignment horizontal="right" vertical="center"/>
      <protection locked="0"/>
    </xf>
    <xf numFmtId="0" fontId="5" fillId="0" borderId="4" xfId="0" applyFont="1" applyBorder="1" applyAlignment="1" applyProtection="1">
      <alignment vertical="center" wrapText="1"/>
    </xf>
    <xf numFmtId="0" fontId="5" fillId="0" borderId="4" xfId="0" applyFont="1" applyBorder="1" applyAlignment="1" applyProtection="1">
      <alignment horizontal="right" vertical="center" wrapText="1" readingOrder="2"/>
    </xf>
    <xf numFmtId="0" fontId="5" fillId="0" borderId="0" xfId="0" applyFont="1" applyAlignment="1" applyProtection="1">
      <alignment vertical="center" wrapText="1" readingOrder="2"/>
    </xf>
    <xf numFmtId="0" fontId="5" fillId="0" borderId="0" xfId="0" applyFont="1" applyAlignment="1" applyProtection="1">
      <alignment vertical="center" wrapText="1" readingOrder="2"/>
      <protection locked="0"/>
    </xf>
    <xf numFmtId="0" fontId="5" fillId="0" borderId="0" xfId="0" applyFont="1" applyAlignment="1" applyProtection="1">
      <alignment horizontal="right" vertical="center"/>
      <protection locked="0"/>
    </xf>
    <xf numFmtId="0" fontId="25" fillId="0" borderId="0" xfId="0" applyFont="1" applyFill="1" applyBorder="1" applyAlignment="1">
      <alignment horizontal="right" vertical="center"/>
    </xf>
    <xf numFmtId="0" fontId="26" fillId="0" borderId="0" xfId="0" applyFont="1"/>
    <xf numFmtId="0" fontId="5" fillId="3" borderId="18"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28" fillId="0" borderId="26"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9" fillId="0" borderId="27" xfId="0" applyFont="1" applyBorder="1" applyAlignment="1">
      <alignment horizontal="center" vertical="center" wrapText="1"/>
    </xf>
    <xf numFmtId="0" fontId="28" fillId="0" borderId="30"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9" fillId="0" borderId="32" xfId="0" applyFont="1" applyBorder="1" applyAlignment="1">
      <alignment horizontal="center" vertical="center" wrapText="1"/>
    </xf>
    <xf numFmtId="0" fontId="28" fillId="0" borderId="35" xfId="0" applyFont="1" applyBorder="1" applyAlignment="1" applyProtection="1">
      <alignment horizontal="center" vertical="center" wrapText="1"/>
      <protection locked="0"/>
    </xf>
    <xf numFmtId="3" fontId="29" fillId="0" borderId="27" xfId="0" applyNumberFormat="1" applyFont="1" applyBorder="1" applyAlignment="1" applyProtection="1">
      <alignment horizontal="center" vertical="center" wrapText="1"/>
      <protection locked="0"/>
    </xf>
    <xf numFmtId="49" fontId="28" fillId="0" borderId="27" xfId="0" applyNumberFormat="1"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9" fillId="0" borderId="16" xfId="0" applyFont="1" applyBorder="1" applyAlignment="1">
      <alignment horizontal="center" vertical="center" wrapText="1"/>
    </xf>
    <xf numFmtId="49" fontId="28" fillId="0" borderId="16" xfId="0" applyNumberFormat="1" applyFont="1" applyBorder="1" applyAlignment="1" applyProtection="1">
      <alignment horizontal="center" vertical="center" wrapText="1"/>
      <protection locked="0"/>
    </xf>
    <xf numFmtId="0" fontId="28" fillId="0" borderId="38" xfId="0" applyFont="1" applyBorder="1" applyAlignment="1" applyProtection="1">
      <alignment horizontal="center" vertical="center" wrapText="1"/>
      <protection locked="0"/>
    </xf>
    <xf numFmtId="49" fontId="28" fillId="0" borderId="32" xfId="0" applyNumberFormat="1"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9" fillId="0" borderId="40" xfId="0" applyFont="1" applyBorder="1" applyAlignment="1">
      <alignment horizontal="center" vertical="center" wrapText="1"/>
    </xf>
    <xf numFmtId="49" fontId="28" fillId="0" borderId="40" xfId="0" applyNumberFormat="1"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9" fillId="0" borderId="13" xfId="0" applyFont="1" applyBorder="1" applyAlignment="1">
      <alignment horizontal="center" vertical="center" wrapText="1"/>
    </xf>
    <xf numFmtId="0" fontId="5" fillId="0" borderId="0" xfId="0" applyFont="1" applyAlignment="1">
      <alignment horizontal="center" vertical="center"/>
    </xf>
    <xf numFmtId="0" fontId="30" fillId="3" borderId="18" xfId="0" applyFont="1" applyFill="1" applyBorder="1" applyAlignment="1">
      <alignment horizontal="center" vertical="center"/>
    </xf>
    <xf numFmtId="0" fontId="30" fillId="3" borderId="25" xfId="0" applyFont="1" applyFill="1" applyBorder="1" applyAlignment="1">
      <alignment horizontal="center" vertical="center"/>
    </xf>
    <xf numFmtId="0" fontId="30" fillId="3" borderId="25"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24" fillId="0" borderId="4" xfId="0" applyFont="1" applyBorder="1" applyAlignment="1">
      <alignment horizontal="right" vertical="center" wrapText="1"/>
    </xf>
    <xf numFmtId="0" fontId="4" fillId="0" borderId="2" xfId="0" applyFont="1" applyBorder="1"/>
    <xf numFmtId="0" fontId="8" fillId="0" borderId="4" xfId="0" applyFont="1" applyBorder="1" applyAlignment="1">
      <alignment horizontal="left" vertical="center" wrapText="1"/>
    </xf>
    <xf numFmtId="0" fontId="13" fillId="0" borderId="0" xfId="0" applyFont="1" applyAlignment="1">
      <alignment vertical="center"/>
    </xf>
    <xf numFmtId="0" fontId="12" fillId="3" borderId="49" xfId="0" applyFont="1" applyFill="1" applyBorder="1" applyAlignment="1">
      <alignment horizontal="right" vertical="center" readingOrder="2"/>
    </xf>
    <xf numFmtId="0" fontId="32" fillId="0" borderId="0" xfId="0" applyFont="1" applyAlignment="1">
      <alignment horizontal="right" vertical="center" readingOrder="2"/>
    </xf>
    <xf numFmtId="0" fontId="12" fillId="3" borderId="52" xfId="0" applyFont="1" applyFill="1" applyBorder="1" applyAlignment="1">
      <alignment horizontal="right" vertical="center" readingOrder="2"/>
    </xf>
    <xf numFmtId="0" fontId="12" fillId="3" borderId="14" xfId="0" applyFont="1" applyFill="1" applyBorder="1" applyAlignment="1">
      <alignment vertical="center"/>
    </xf>
    <xf numFmtId="0" fontId="12" fillId="0" borderId="0" xfId="0" applyFont="1" applyAlignment="1">
      <alignment horizontal="center" vertical="center" wrapText="1" readingOrder="2"/>
    </xf>
    <xf numFmtId="0" fontId="12" fillId="0" borderId="0" xfId="0" applyFont="1" applyAlignment="1">
      <alignment horizontal="center" vertical="center" wrapText="1" readingOrder="2"/>
    </xf>
    <xf numFmtId="0" fontId="33" fillId="0" borderId="36" xfId="2" applyFont="1" applyBorder="1" applyAlignment="1" applyProtection="1">
      <alignment horizontal="center" vertical="center" wrapText="1"/>
      <protection locked="0"/>
    </xf>
    <xf numFmtId="0" fontId="31" fillId="0" borderId="38" xfId="0" applyFont="1" applyBorder="1" applyAlignment="1" applyProtection="1">
      <alignment horizontal="center" vertical="center" wrapText="1"/>
      <protection locked="0"/>
    </xf>
    <xf numFmtId="2" fontId="31" fillId="0" borderId="36" xfId="0" applyNumberFormat="1" applyFont="1" applyBorder="1" applyAlignment="1" applyProtection="1">
      <alignment horizontal="center" vertical="center" wrapText="1" readingOrder="2"/>
      <protection locked="0"/>
    </xf>
    <xf numFmtId="2" fontId="31" fillId="0" borderId="38" xfId="0" applyNumberFormat="1" applyFont="1" applyBorder="1" applyAlignment="1" applyProtection="1">
      <alignment horizontal="center" vertical="center" wrapText="1" readingOrder="2"/>
      <protection locked="0"/>
    </xf>
    <xf numFmtId="0" fontId="31" fillId="0" borderId="36" xfId="0" applyFont="1" applyBorder="1" applyAlignment="1" applyProtection="1">
      <alignment horizontal="center" vertical="center" wrapText="1"/>
      <protection locked="0"/>
    </xf>
    <xf numFmtId="0" fontId="31" fillId="0" borderId="55" xfId="0" applyFont="1" applyBorder="1" applyAlignment="1" applyProtection="1">
      <alignment horizontal="center" vertical="center" wrapText="1"/>
      <protection locked="0"/>
    </xf>
    <xf numFmtId="0" fontId="31" fillId="0" borderId="56" xfId="0" applyFont="1" applyBorder="1" applyAlignment="1" applyProtection="1">
      <alignment horizontal="center" vertical="center" wrapText="1"/>
      <protection locked="0"/>
    </xf>
    <xf numFmtId="0" fontId="31" fillId="0" borderId="36" xfId="0" applyFont="1" applyBorder="1" applyAlignment="1" applyProtection="1">
      <alignment horizontal="center" vertical="center" wrapText="1" readingOrder="2"/>
      <protection locked="0"/>
    </xf>
    <xf numFmtId="0" fontId="31" fillId="0" borderId="38" xfId="0" applyFont="1" applyBorder="1" applyAlignment="1" applyProtection="1">
      <alignment horizontal="center" vertical="center" wrapText="1" readingOrder="2"/>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1" fillId="0" borderId="50" xfId="0" applyFont="1" applyBorder="1" applyAlignment="1" applyProtection="1">
      <alignment horizontal="center" vertical="center" wrapText="1" shrinkToFit="1"/>
      <protection locked="0"/>
    </xf>
    <xf numFmtId="0" fontId="31" fillId="0" borderId="51" xfId="0" applyFont="1" applyBorder="1" applyAlignment="1" applyProtection="1">
      <alignment horizontal="center" vertical="center" wrapText="1" shrinkToFit="1"/>
      <protection locked="0"/>
    </xf>
    <xf numFmtId="0" fontId="31" fillId="0" borderId="53" xfId="0" applyFont="1" applyBorder="1" applyAlignment="1" applyProtection="1">
      <alignment horizontal="center" vertical="center" wrapText="1"/>
      <protection locked="0"/>
    </xf>
    <xf numFmtId="0" fontId="31" fillId="0" borderId="54" xfId="0" applyFont="1" applyBorder="1" applyAlignment="1" applyProtection="1">
      <alignment horizontal="center" vertical="center" wrapText="1"/>
      <protection locked="0"/>
    </xf>
    <xf numFmtId="0" fontId="0" fillId="0" borderId="43" xfId="0" applyBorder="1" applyAlignment="1">
      <alignment horizontal="center"/>
    </xf>
    <xf numFmtId="0" fontId="0" fillId="0" borderId="47" xfId="0" applyBorder="1" applyAlignment="1">
      <alignment horizontal="center"/>
    </xf>
    <xf numFmtId="0" fontId="0" fillId="0" borderId="13" xfId="0" applyBorder="1" applyAlignment="1">
      <alignment horizontal="center"/>
    </xf>
    <xf numFmtId="0" fontId="28" fillId="0" borderId="44" xfId="0"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48"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61"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63" xfId="0" applyFont="1" applyBorder="1" applyAlignment="1" applyProtection="1">
      <alignment horizontal="center" vertical="center"/>
      <protection locked="0"/>
    </xf>
    <xf numFmtId="0" fontId="28" fillId="0" borderId="64" xfId="0" applyFont="1" applyBorder="1" applyAlignment="1" applyProtection="1">
      <alignment horizontal="center" vertical="center"/>
      <protection locked="0"/>
    </xf>
    <xf numFmtId="0" fontId="28" fillId="0" borderId="65" xfId="0" applyFont="1" applyBorder="1" applyAlignment="1" applyProtection="1">
      <alignment horizontal="center" vertical="center"/>
      <protection locked="0"/>
    </xf>
    <xf numFmtId="0" fontId="12" fillId="3" borderId="39" xfId="0" applyFont="1" applyFill="1" applyBorder="1" applyAlignment="1">
      <alignment horizontal="center" vertical="center"/>
    </xf>
    <xf numFmtId="0" fontId="12" fillId="3" borderId="46" xfId="0" applyFont="1" applyFill="1" applyBorder="1" applyAlignment="1">
      <alignment horizontal="center" vertical="center"/>
    </xf>
    <xf numFmtId="0" fontId="12" fillId="3" borderId="43" xfId="0" applyFont="1" applyFill="1" applyBorder="1" applyAlignment="1">
      <alignment horizontal="center" vertical="center"/>
    </xf>
    <xf numFmtId="0" fontId="12" fillId="3" borderId="47" xfId="0" applyFont="1" applyFill="1" applyBorder="1" applyAlignment="1">
      <alignment horizontal="center" vertical="center"/>
    </xf>
    <xf numFmtId="0" fontId="12" fillId="3" borderId="43" xfId="0" applyFont="1" applyFill="1" applyBorder="1" applyAlignment="1">
      <alignment horizontal="center" vertical="center" wrapText="1"/>
    </xf>
    <xf numFmtId="0" fontId="12" fillId="3" borderId="47"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48"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28" fillId="0" borderId="43" xfId="0" applyFont="1" applyBorder="1" applyAlignment="1" applyProtection="1">
      <alignment horizontal="center" vertical="center" wrapText="1"/>
      <protection locked="0"/>
    </xf>
    <xf numFmtId="0" fontId="28" fillId="0" borderId="47"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49" fontId="28" fillId="0" borderId="43" xfId="0" applyNumberFormat="1" applyFont="1" applyBorder="1" applyAlignment="1" applyProtection="1">
      <alignment horizontal="center" vertical="center" wrapText="1"/>
      <protection locked="0"/>
    </xf>
    <xf numFmtId="49" fontId="28" fillId="0" borderId="47" xfId="0" applyNumberFormat="1" applyFont="1" applyBorder="1" applyAlignment="1" applyProtection="1">
      <alignment horizontal="center" vertical="center" wrapText="1"/>
      <protection locked="0"/>
    </xf>
    <xf numFmtId="49" fontId="28" fillId="0" borderId="13" xfId="0" applyNumberFormat="1" applyFont="1"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6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5" xfId="0" applyFont="1" applyBorder="1" applyAlignment="1">
      <alignment horizontal="center" vertical="center" readingOrder="2"/>
    </xf>
    <xf numFmtId="0" fontId="8" fillId="0" borderId="6" xfId="0" applyFont="1" applyBorder="1" applyAlignment="1">
      <alignment horizontal="center" vertical="center" readingOrder="2"/>
    </xf>
    <xf numFmtId="0" fontId="8" fillId="0" borderId="7" xfId="0" applyFont="1" applyBorder="1" applyAlignment="1">
      <alignment horizontal="center" vertical="center" readingOrder="2"/>
    </xf>
    <xf numFmtId="0" fontId="28" fillId="0" borderId="27"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30" fillId="3" borderId="24"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0" fontId="30" fillId="3" borderId="25" xfId="0" applyFont="1" applyFill="1" applyBorder="1" applyAlignment="1">
      <alignment horizontal="center" vertical="center" wrapText="1"/>
    </xf>
    <xf numFmtId="0" fontId="0" fillId="0" borderId="4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4" borderId="43" xfId="0" applyFill="1" applyBorder="1" applyAlignment="1" applyProtection="1">
      <alignment horizontal="center" vertical="center" wrapText="1"/>
      <protection locked="0"/>
    </xf>
    <xf numFmtId="0" fontId="0" fillId="4" borderId="47" xfId="0"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protection locked="0"/>
    </xf>
    <xf numFmtId="0" fontId="0" fillId="0" borderId="4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4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28" fillId="0" borderId="28" xfId="0" applyFont="1" applyBorder="1" applyAlignment="1" applyProtection="1">
      <alignment horizontal="center" vertical="center" wrapText="1"/>
      <protection locked="0"/>
    </xf>
    <xf numFmtId="0" fontId="28" fillId="0" borderId="29" xfId="0" applyFont="1" applyBorder="1" applyAlignment="1" applyProtection="1">
      <alignment horizontal="center" vertical="center" wrapText="1"/>
      <protection locked="0"/>
    </xf>
    <xf numFmtId="0" fontId="28" fillId="0" borderId="37"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34" xfId="0" applyFont="1" applyBorder="1" applyAlignment="1" applyProtection="1">
      <alignment horizontal="center" vertical="center" wrapText="1"/>
      <protection locked="0"/>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28" fillId="0" borderId="28" xfId="0" applyNumberFormat="1" applyFont="1" applyBorder="1" applyAlignment="1" applyProtection="1">
      <alignment horizontal="center" vertical="center" wrapText="1"/>
      <protection locked="0"/>
    </xf>
    <xf numFmtId="49" fontId="28" fillId="0" borderId="29" xfId="0" applyNumberFormat="1" applyFont="1" applyBorder="1" applyAlignment="1" applyProtection="1">
      <alignment horizontal="center" vertical="center" wrapText="1"/>
      <protection locked="0"/>
    </xf>
    <xf numFmtId="49" fontId="28" fillId="0" borderId="33" xfId="0" applyNumberFormat="1" applyFont="1" applyBorder="1" applyAlignment="1" applyProtection="1">
      <alignment horizontal="center" vertical="center" wrapText="1"/>
      <protection locked="0"/>
    </xf>
    <xf numFmtId="49" fontId="28" fillId="0" borderId="34" xfId="0" applyNumberFormat="1" applyFont="1" applyBorder="1" applyAlignment="1" applyProtection="1">
      <alignment horizontal="center" vertical="center" wrapText="1"/>
      <protection locked="0"/>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9" xfId="0" applyFont="1" applyFill="1" applyBorder="1" applyAlignment="1">
      <alignment horizontal="center" vertical="center"/>
    </xf>
    <xf numFmtId="0" fontId="18" fillId="2" borderId="10" xfId="0" applyFont="1" applyFill="1" applyBorder="1" applyAlignment="1">
      <alignment horizontal="center" vertical="center"/>
    </xf>
    <xf numFmtId="0" fontId="18" fillId="0" borderId="1" xfId="0" applyFont="1" applyBorder="1" applyAlignment="1">
      <alignment horizontal="center" vertical="center" wrapText="1" readingOrder="2"/>
    </xf>
    <xf numFmtId="0" fontId="18" fillId="0" borderId="2" xfId="0" applyFont="1" applyBorder="1" applyAlignment="1">
      <alignment horizontal="center" vertical="center" wrapText="1" readingOrder="2"/>
    </xf>
    <xf numFmtId="0" fontId="18" fillId="0" borderId="3" xfId="0" applyFont="1" applyBorder="1" applyAlignment="1">
      <alignment horizontal="center" vertical="center" wrapText="1" readingOrder="2"/>
    </xf>
    <xf numFmtId="0" fontId="5" fillId="0" borderId="1" xfId="0" applyFont="1" applyBorder="1" applyAlignment="1" applyProtection="1">
      <alignment horizontal="right" vertical="center" wrapText="1" readingOrder="2"/>
    </xf>
    <xf numFmtId="0" fontId="5" fillId="0" borderId="3" xfId="0" applyFont="1" applyBorder="1" applyAlignment="1" applyProtection="1">
      <alignment horizontal="right" vertical="center" wrapText="1" readingOrder="2"/>
    </xf>
    <xf numFmtId="0" fontId="6" fillId="0" borderId="1"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5" fillId="0" borderId="3" xfId="0" applyFont="1" applyBorder="1" applyAlignment="1" applyProtection="1">
      <alignment horizontal="right" vertical="center" readingOrder="2"/>
    </xf>
    <xf numFmtId="0" fontId="6" fillId="0" borderId="18"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5" fillId="0" borderId="0" xfId="0" applyFont="1" applyAlignment="1" applyProtection="1">
      <alignment horizontal="center" vertical="center" wrapText="1" readingOrder="2"/>
    </xf>
    <xf numFmtId="0" fontId="6" fillId="0" borderId="1"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3" borderId="18" xfId="0" applyFont="1" applyFill="1" applyBorder="1" applyAlignment="1" applyProtection="1">
      <alignment horizontal="center" vertical="center"/>
    </xf>
    <xf numFmtId="0" fontId="5" fillId="3" borderId="19" xfId="0" applyFont="1" applyFill="1" applyBorder="1" applyAlignment="1" applyProtection="1">
      <alignment horizontal="center" vertical="center"/>
    </xf>
    <xf numFmtId="0" fontId="5" fillId="3" borderId="20" xfId="0" applyFont="1" applyFill="1" applyBorder="1" applyAlignment="1" applyProtection="1">
      <alignment horizontal="center" vertical="center"/>
    </xf>
    <xf numFmtId="0" fontId="22" fillId="0" borderId="1" xfId="0" applyFont="1" applyBorder="1" applyAlignment="1" applyProtection="1">
      <alignment horizontal="center" vertical="center" wrapTex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8" fillId="2" borderId="18"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2" borderId="18" xfId="0" applyFont="1" applyFill="1" applyBorder="1" applyAlignment="1" applyProtection="1">
      <alignment horizontal="center" vertical="center"/>
    </xf>
    <xf numFmtId="0" fontId="8" fillId="2" borderId="20" xfId="0" applyFont="1" applyFill="1" applyBorder="1" applyAlignment="1" applyProtection="1">
      <alignment horizontal="center" vertical="center"/>
    </xf>
    <xf numFmtId="0" fontId="8" fillId="2" borderId="19" xfId="0" applyFont="1" applyFill="1" applyBorder="1" applyAlignment="1" applyProtection="1">
      <alignment horizontal="center" vertical="center"/>
    </xf>
    <xf numFmtId="0" fontId="24" fillId="0" borderId="1" xfId="0" applyFont="1" applyBorder="1" applyAlignment="1" applyProtection="1">
      <alignment horizontal="center" vertical="center" wrapText="1" readingOrder="2"/>
    </xf>
    <xf numFmtId="0" fontId="24" fillId="0" borderId="2" xfId="0" applyFont="1" applyBorder="1" applyAlignment="1" applyProtection="1">
      <alignment horizontal="center" vertical="center" wrapText="1" readingOrder="2"/>
    </xf>
    <xf numFmtId="0" fontId="24" fillId="0" borderId="3" xfId="0" applyFont="1" applyBorder="1" applyAlignment="1" applyProtection="1">
      <alignment horizontal="center" vertical="center" wrapText="1" readingOrder="2"/>
    </xf>
    <xf numFmtId="0" fontId="14" fillId="0" borderId="0" xfId="0" applyFont="1" applyAlignment="1">
      <alignment horizontal="right" vertical="center" wrapText="1" readingOrder="2"/>
    </xf>
    <xf numFmtId="0" fontId="13" fillId="3" borderId="1" xfId="0" applyFont="1" applyFill="1" applyBorder="1" applyAlignment="1">
      <alignment horizontal="center" vertical="center"/>
    </xf>
    <xf numFmtId="0" fontId="13" fillId="3" borderId="3" xfId="0" applyFont="1" applyFill="1" applyBorder="1" applyAlignment="1">
      <alignment horizontal="center" vertical="center"/>
    </xf>
    <xf numFmtId="0" fontId="14" fillId="0" borderId="0" xfId="0" applyFont="1" applyBorder="1" applyAlignment="1">
      <alignment horizontal="right" readingOrder="2"/>
    </xf>
    <xf numFmtId="0" fontId="16" fillId="6" borderId="11" xfId="5" applyFont="1" applyFill="1" applyBorder="1" applyAlignment="1">
      <alignment horizontal="center" vertical="center" wrapText="1"/>
    </xf>
    <xf numFmtId="0" fontId="16" fillId="6" borderId="12" xfId="5" applyFont="1" applyFill="1" applyBorder="1" applyAlignment="1">
      <alignment horizontal="center" vertical="center" wrapText="1"/>
    </xf>
    <xf numFmtId="0" fontId="18" fillId="0" borderId="11" xfId="0" applyFont="1" applyBorder="1" applyAlignment="1" applyProtection="1">
      <alignment horizontal="center" vertical="center" textRotation="180" wrapText="1"/>
      <protection locked="0"/>
    </xf>
    <xf numFmtId="0" fontId="18" fillId="0" borderId="15" xfId="0" applyFont="1" applyBorder="1" applyAlignment="1" applyProtection="1">
      <alignment horizontal="center" vertical="center" textRotation="180" wrapText="1"/>
      <protection locked="0"/>
    </xf>
    <xf numFmtId="0" fontId="18" fillId="0" borderId="12" xfId="0" applyFont="1" applyBorder="1" applyAlignment="1" applyProtection="1">
      <alignment horizontal="center" vertical="center" textRotation="180" wrapText="1"/>
      <protection locked="0"/>
    </xf>
    <xf numFmtId="164" fontId="17" fillId="6" borderId="11" xfId="5" applyNumberFormat="1" applyFont="1" applyFill="1" applyBorder="1" applyAlignment="1">
      <alignment horizontal="center" vertical="center" wrapText="1"/>
    </xf>
    <xf numFmtId="164" fontId="17" fillId="6" borderId="12" xfId="5" applyNumberFormat="1" applyFont="1" applyFill="1" applyBorder="1" applyAlignment="1">
      <alignment horizontal="center" vertical="center" wrapText="1"/>
    </xf>
    <xf numFmtId="1" fontId="17" fillId="6" borderId="11" xfId="5" applyNumberFormat="1" applyFont="1" applyFill="1" applyBorder="1" applyAlignment="1">
      <alignment horizontal="center" vertical="center" wrapText="1"/>
    </xf>
    <xf numFmtId="1" fontId="17" fillId="6" borderId="12" xfId="5" applyNumberFormat="1" applyFont="1" applyFill="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1" fontId="16" fillId="6" borderId="1" xfId="5" applyNumberFormat="1" applyFont="1" applyFill="1" applyBorder="1" applyAlignment="1">
      <alignment horizontal="center" vertical="center" wrapText="1"/>
    </xf>
    <xf numFmtId="1" fontId="16" fillId="6" borderId="2" xfId="5" applyNumberFormat="1" applyFont="1" applyFill="1" applyBorder="1" applyAlignment="1">
      <alignment horizontal="center" vertical="center" wrapText="1"/>
    </xf>
    <xf numFmtId="1" fontId="16" fillId="6" borderId="3" xfId="5" applyNumberFormat="1" applyFont="1" applyFill="1" applyBorder="1" applyAlignment="1">
      <alignment horizontal="center" vertical="center" wrapText="1"/>
    </xf>
    <xf numFmtId="164" fontId="16" fillId="6" borderId="1" xfId="5" applyNumberFormat="1" applyFont="1" applyFill="1" applyBorder="1" applyAlignment="1">
      <alignment horizontal="center" vertical="center" wrapText="1"/>
    </xf>
    <xf numFmtId="164" fontId="16" fillId="6" borderId="2" xfId="5" applyNumberFormat="1" applyFont="1" applyFill="1" applyBorder="1" applyAlignment="1">
      <alignment horizontal="center" vertical="center" wrapText="1"/>
    </xf>
    <xf numFmtId="164" fontId="16" fillId="6" borderId="3" xfId="5" applyNumberFormat="1" applyFont="1" applyFill="1" applyBorder="1" applyAlignment="1">
      <alignment horizontal="center" vertical="center" wrapText="1"/>
    </xf>
    <xf numFmtId="1" fontId="16" fillId="6" borderId="11" xfId="5" applyNumberFormat="1" applyFont="1" applyFill="1" applyBorder="1" applyAlignment="1">
      <alignment horizontal="center" vertical="center" wrapText="1"/>
    </xf>
    <xf numFmtId="1" fontId="16" fillId="6" borderId="12" xfId="5" applyNumberFormat="1" applyFont="1" applyFill="1" applyBorder="1" applyAlignment="1">
      <alignment horizontal="center" vertical="center" wrapText="1"/>
    </xf>
    <xf numFmtId="0" fontId="12" fillId="0" borderId="0" xfId="0" applyFont="1" applyAlignment="1">
      <alignment horizontal="center" vertical="center"/>
    </xf>
    <xf numFmtId="0" fontId="12" fillId="0" borderId="0" xfId="0" applyFont="1" applyAlignment="1">
      <alignment horizontal="center" vertical="center" wrapText="1" readingOrder="2"/>
    </xf>
    <xf numFmtId="0" fontId="12" fillId="0" borderId="0" xfId="0" applyFont="1" applyAlignment="1">
      <alignment horizontal="center" vertical="center" readingOrder="2"/>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5" fillId="0" borderId="1" xfId="0" applyFont="1" applyBorder="1" applyAlignment="1">
      <alignment horizontal="right" vertical="center" wrapText="1"/>
    </xf>
    <xf numFmtId="0" fontId="5" fillId="0" borderId="2" xfId="0" applyFont="1" applyBorder="1" applyAlignment="1">
      <alignment horizontal="righ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21"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xf numFmtId="0" fontId="44" fillId="0" borderId="0" xfId="0" applyFont="1" applyFill="1" applyAlignment="1">
      <alignment horizontal="center" vertical="center"/>
    </xf>
    <xf numFmtId="0" fontId="14" fillId="0" borderId="0" xfId="0" applyFont="1" applyFill="1" applyAlignment="1">
      <alignment horizontal="center" vertical="center"/>
    </xf>
    <xf numFmtId="0" fontId="10" fillId="0" borderId="0" xfId="0" applyFont="1" applyFill="1" applyAlignment="1">
      <alignment horizontal="right" vertical="center"/>
    </xf>
    <xf numFmtId="0" fontId="21" fillId="0" borderId="0" xfId="0" applyFont="1" applyFill="1" applyAlignment="1">
      <alignment vertical="center"/>
    </xf>
    <xf numFmtId="0" fontId="10"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8" fillId="0" borderId="0" xfId="0" applyFont="1" applyFill="1" applyAlignment="1">
      <alignment horizontal="center" vertical="center"/>
    </xf>
    <xf numFmtId="0" fontId="28" fillId="0" borderId="0" xfId="0" applyFont="1" applyFill="1" applyAlignment="1"/>
    <xf numFmtId="0" fontId="28" fillId="0" borderId="0" xfId="0" applyFont="1" applyFill="1" applyBorder="1" applyAlignment="1">
      <alignment horizontal="center" vertical="center"/>
    </xf>
    <xf numFmtId="0" fontId="28" fillId="4" borderId="0" xfId="0" applyFont="1" applyFill="1" applyAlignment="1">
      <alignment horizontal="center" vertical="center"/>
    </xf>
    <xf numFmtId="0" fontId="28" fillId="4" borderId="0" xfId="0" applyFont="1" applyFill="1" applyAlignment="1"/>
    <xf numFmtId="0" fontId="45" fillId="0" borderId="0" xfId="0" applyFont="1" applyAlignment="1">
      <alignment horizontal="right" vertical="center" wrapText="1" readingOrder="2"/>
    </xf>
    <xf numFmtId="0" fontId="1" fillId="0" borderId="0" xfId="0" applyFont="1" applyFill="1" applyBorder="1" applyAlignment="1"/>
    <xf numFmtId="0" fontId="45" fillId="0" borderId="0" xfId="0" applyFont="1" applyAlignment="1">
      <alignment horizontal="right" vertical="center" wrapText="1" readingOrder="2"/>
    </xf>
    <xf numFmtId="0" fontId="46" fillId="0" borderId="0" xfId="0" applyFont="1" applyAlignment="1">
      <alignment horizontal="center" vertical="center" readingOrder="2"/>
    </xf>
    <xf numFmtId="0" fontId="45" fillId="0" borderId="0" xfId="0" applyFont="1"/>
    <xf numFmtId="0" fontId="12" fillId="0" borderId="0" xfId="0" applyFont="1"/>
    <xf numFmtId="0" fontId="12" fillId="0" borderId="0" xfId="0" applyFont="1" applyAlignment="1">
      <alignment horizontal="right" vertical="center" readingOrder="2"/>
    </xf>
    <xf numFmtId="0" fontId="21" fillId="0" borderId="0" xfId="0" applyFont="1" applyFill="1" applyAlignment="1"/>
    <xf numFmtId="0" fontId="1" fillId="0" borderId="0" xfId="13"/>
    <xf numFmtId="0" fontId="14" fillId="0" borderId="1" xfId="13" applyFont="1" applyBorder="1" applyAlignment="1">
      <alignment horizontal="right" vertical="center" wrapText="1"/>
    </xf>
    <xf numFmtId="0" fontId="14" fillId="0" borderId="2" xfId="13" applyFont="1" applyBorder="1" applyAlignment="1">
      <alignment horizontal="right" vertical="center"/>
    </xf>
    <xf numFmtId="0" fontId="1" fillId="0" borderId="2" xfId="13" applyBorder="1"/>
    <xf numFmtId="0" fontId="14" fillId="0" borderId="2" xfId="13" applyFont="1" applyBorder="1" applyAlignment="1">
      <alignment horizontal="left" vertical="center" wrapText="1"/>
    </xf>
    <xf numFmtId="0" fontId="14" fillId="0" borderId="3" xfId="13" applyFont="1" applyBorder="1" applyAlignment="1">
      <alignment horizontal="left" vertical="center" wrapText="1"/>
    </xf>
    <xf numFmtId="0" fontId="27" fillId="0" borderId="1" xfId="13" applyFont="1" applyBorder="1" applyAlignment="1">
      <alignment horizontal="center" vertical="center" wrapText="1"/>
    </xf>
    <xf numFmtId="0" fontId="27" fillId="0" borderId="2" xfId="13" applyFont="1" applyBorder="1" applyAlignment="1">
      <alignment horizontal="center" vertical="center" wrapText="1"/>
    </xf>
    <xf numFmtId="0" fontId="27" fillId="0" borderId="3" xfId="13" applyFont="1" applyBorder="1" applyAlignment="1">
      <alignment horizontal="center" vertical="center" wrapText="1"/>
    </xf>
    <xf numFmtId="0" fontId="8" fillId="2" borderId="18" xfId="13" applyFont="1" applyFill="1" applyBorder="1" applyAlignment="1">
      <alignment horizontal="center" vertical="center" wrapText="1"/>
    </xf>
    <xf numFmtId="0" fontId="8" fillId="2" borderId="19" xfId="13" applyFont="1" applyFill="1" applyBorder="1" applyAlignment="1">
      <alignment horizontal="center" vertical="center" wrapText="1"/>
    </xf>
    <xf numFmtId="0" fontId="8" fillId="2" borderId="1" xfId="13" applyFont="1" applyFill="1" applyBorder="1" applyAlignment="1">
      <alignment horizontal="center" vertical="center" wrapText="1"/>
    </xf>
    <xf numFmtId="0" fontId="8" fillId="2" borderId="2" xfId="13" applyFont="1" applyFill="1" applyBorder="1" applyAlignment="1">
      <alignment horizontal="center" vertical="center" wrapText="1"/>
    </xf>
    <xf numFmtId="0" fontId="8" fillId="2" borderId="3" xfId="13" applyFont="1" applyFill="1" applyBorder="1" applyAlignment="1">
      <alignment horizontal="center" vertical="center" wrapText="1"/>
    </xf>
    <xf numFmtId="0" fontId="3" fillId="0" borderId="0" xfId="13" applyFont="1" applyFill="1" applyBorder="1" applyAlignment="1">
      <alignment horizontal="right" vertical="center"/>
    </xf>
    <xf numFmtId="0" fontId="24" fillId="3" borderId="1" xfId="13" applyFont="1" applyFill="1" applyBorder="1" applyAlignment="1">
      <alignment horizontal="center" vertical="center" wrapText="1"/>
    </xf>
    <xf numFmtId="0" fontId="24" fillId="3" borderId="2" xfId="13" applyFont="1" applyFill="1" applyBorder="1" applyAlignment="1">
      <alignment horizontal="center" vertical="center" wrapText="1"/>
    </xf>
    <xf numFmtId="0" fontId="24" fillId="3" borderId="3" xfId="13" applyFont="1" applyFill="1" applyBorder="1" applyAlignment="1">
      <alignment horizontal="center" vertical="center" wrapText="1"/>
    </xf>
    <xf numFmtId="0" fontId="1" fillId="0" borderId="0" xfId="13" applyAlignment="1">
      <alignment vertical="center"/>
    </xf>
    <xf numFmtId="0" fontId="8" fillId="0" borderId="1" xfId="13" applyFont="1" applyBorder="1" applyAlignment="1">
      <alignment horizontal="center" vertical="center" wrapText="1"/>
    </xf>
    <xf numFmtId="0" fontId="8" fillId="0" borderId="2" xfId="13" applyFont="1" applyBorder="1" applyAlignment="1">
      <alignment horizontal="center" vertical="center" wrapText="1"/>
    </xf>
    <xf numFmtId="0" fontId="8" fillId="0" borderId="3" xfId="13" applyFont="1" applyBorder="1" applyAlignment="1">
      <alignment horizontal="center" vertical="center" wrapText="1"/>
    </xf>
    <xf numFmtId="0" fontId="8" fillId="0" borderId="5" xfId="13" applyFont="1" applyBorder="1" applyAlignment="1">
      <alignment horizontal="center" vertical="center" wrapText="1"/>
    </xf>
    <xf numFmtId="0" fontId="8" fillId="0" borderId="7" xfId="13" applyFont="1" applyBorder="1" applyAlignment="1">
      <alignment horizontal="center" vertical="center" wrapText="1"/>
    </xf>
    <xf numFmtId="0" fontId="8" fillId="0" borderId="6" xfId="13" applyFont="1" applyBorder="1" applyAlignment="1">
      <alignment horizontal="center" vertical="center" wrapText="1"/>
    </xf>
    <xf numFmtId="0" fontId="8" fillId="0" borderId="8" xfId="13" applyFont="1" applyBorder="1" applyAlignment="1">
      <alignment horizontal="center" vertical="center" wrapText="1"/>
    </xf>
    <xf numFmtId="0" fontId="8" fillId="0" borderId="10" xfId="13" applyFont="1" applyBorder="1" applyAlignment="1">
      <alignment horizontal="center" vertical="center" wrapText="1"/>
    </xf>
    <xf numFmtId="0" fontId="8" fillId="0" borderId="9" xfId="13" applyFont="1" applyBorder="1" applyAlignment="1">
      <alignment horizontal="center" vertical="center" wrapText="1"/>
    </xf>
    <xf numFmtId="0" fontId="8" fillId="0" borderId="4" xfId="13" applyFont="1" applyBorder="1" applyAlignment="1">
      <alignment horizontal="center" vertical="center" wrapText="1"/>
    </xf>
    <xf numFmtId="0" fontId="8" fillId="0" borderId="2" xfId="13" applyFont="1" applyBorder="1" applyAlignment="1">
      <alignment horizontal="center" vertical="center" wrapText="1"/>
    </xf>
    <xf numFmtId="0" fontId="18" fillId="0" borderId="6" xfId="13" applyFont="1" applyBorder="1" applyAlignment="1">
      <alignment horizontal="right" vertical="center" wrapText="1" readingOrder="2"/>
    </xf>
    <xf numFmtId="0" fontId="13" fillId="0" borderId="0" xfId="13" applyFont="1" applyAlignment="1">
      <alignment horizontal="right" vertical="center" wrapText="1" readingOrder="2"/>
    </xf>
    <xf numFmtId="0" fontId="12" fillId="0" borderId="0" xfId="13" applyFont="1" applyAlignment="1">
      <alignment horizontal="right" vertical="top"/>
    </xf>
    <xf numFmtId="0" fontId="0" fillId="0" borderId="0" xfId="0" applyAlignment="1">
      <alignment horizontal="center" vertical="center"/>
    </xf>
    <xf numFmtId="0" fontId="47" fillId="11" borderId="66" xfId="14" applyFont="1" applyAlignment="1">
      <alignment horizontal="centerContinuous" vertical="center"/>
    </xf>
    <xf numFmtId="0" fontId="28" fillId="0" borderId="4" xfId="0" applyFont="1" applyBorder="1"/>
    <xf numFmtId="0" fontId="48" fillId="11" borderId="67" xfId="14" applyFont="1" applyBorder="1" applyAlignment="1">
      <alignment horizontal="center" vertical="center"/>
    </xf>
    <xf numFmtId="0" fontId="48" fillId="11" borderId="66" xfId="14" applyFont="1" applyAlignment="1">
      <alignment horizontal="center" vertical="center"/>
    </xf>
    <xf numFmtId="0" fontId="48" fillId="11" borderId="66" xfId="14" applyFont="1" applyAlignment="1">
      <alignment horizontal="center" vertical="center" wrapText="1"/>
    </xf>
    <xf numFmtId="0" fontId="28" fillId="0" borderId="0" xfId="0" applyFont="1"/>
    <xf numFmtId="0" fontId="42" fillId="12" borderId="27" xfId="7" applyFill="1" applyBorder="1">
      <alignment vertical="center"/>
    </xf>
    <xf numFmtId="166" fontId="42" fillId="4" borderId="68" xfId="7" applyNumberFormat="1" applyBorder="1" applyAlignment="1">
      <alignment horizontal="center" vertical="center"/>
    </xf>
    <xf numFmtId="166" fontId="42" fillId="4" borderId="57" xfId="7" applyNumberFormat="1" applyAlignment="1">
      <alignment horizontal="center" vertical="center"/>
    </xf>
    <xf numFmtId="166" fontId="42" fillId="4" borderId="57" xfId="15" applyNumberFormat="1" applyFont="1" applyFill="1" applyBorder="1" applyAlignment="1">
      <alignment horizontal="center" vertical="center"/>
    </xf>
    <xf numFmtId="0" fontId="34" fillId="14" borderId="69" xfId="16" applyFill="1" applyBorder="1"/>
    <xf numFmtId="166" fontId="34" fillId="14" borderId="57" xfId="16" applyNumberFormat="1" applyFill="1" applyAlignment="1">
      <alignment horizontal="center" vertical="center"/>
    </xf>
    <xf numFmtId="166" fontId="34" fillId="14" borderId="57" xfId="15" applyNumberFormat="1" applyFont="1" applyFill="1" applyBorder="1" applyAlignment="1">
      <alignment horizontal="center" vertical="center"/>
    </xf>
    <xf numFmtId="168" fontId="41" fillId="15" borderId="57" xfId="17" applyNumberFormat="1" applyAlignment="1">
      <alignment horizontal="left"/>
    </xf>
    <xf numFmtId="166" fontId="41" fillId="16" borderId="57" xfId="15" applyNumberFormat="1" applyFont="1" applyFill="1" applyBorder="1" applyAlignment="1">
      <alignment horizontal="center" vertical="center"/>
    </xf>
    <xf numFmtId="166" fontId="41" fillId="16" borderId="57" xfId="18" applyNumberFormat="1">
      <alignment vertical="center"/>
    </xf>
    <xf numFmtId="169" fontId="41" fillId="15" borderId="57" xfId="17" applyNumberFormat="1" applyAlignment="1">
      <alignment horizontal="left"/>
    </xf>
    <xf numFmtId="170" fontId="41" fillId="15" borderId="57" xfId="17" applyNumberFormat="1" applyAlignment="1">
      <alignment horizontal="left"/>
    </xf>
    <xf numFmtId="171" fontId="41" fillId="15" borderId="57" xfId="17" applyNumberFormat="1" applyAlignment="1">
      <alignment horizontal="left"/>
    </xf>
    <xf numFmtId="172" fontId="41" fillId="15" borderId="57" xfId="17" applyNumberFormat="1" applyAlignment="1">
      <alignment horizontal="left"/>
    </xf>
    <xf numFmtId="173" fontId="41" fillId="15" borderId="57" xfId="17" applyNumberFormat="1" applyAlignment="1">
      <alignment horizontal="left"/>
    </xf>
    <xf numFmtId="174" fontId="41" fillId="15" borderId="57" xfId="17" applyNumberFormat="1" applyAlignment="1">
      <alignment horizontal="left"/>
    </xf>
    <xf numFmtId="0" fontId="34" fillId="14" borderId="57" xfId="16" applyFill="1"/>
    <xf numFmtId="175" fontId="34" fillId="14" borderId="57" xfId="16" applyNumberFormat="1" applyFill="1" applyAlignment="1">
      <alignment horizontal="center" vertical="center"/>
    </xf>
    <xf numFmtId="43" fontId="34" fillId="14" borderId="57" xfId="16" applyNumberFormat="1" applyFill="1" applyAlignment="1">
      <alignment horizontal="center" vertical="center"/>
    </xf>
    <xf numFmtId="0" fontId="34" fillId="14" borderId="57" xfId="16" applyFill="1" applyAlignment="1">
      <alignment horizontal="center" vertical="center"/>
    </xf>
  </cellXfs>
  <cellStyles count="19">
    <cellStyle name="Actual_Template" xfId="6"/>
    <cellStyle name="Bold_FirstLine" xfId="3"/>
    <cellStyle name="Comma 2" xfId="8"/>
    <cellStyle name="Comma 3" xfId="15"/>
    <cellStyle name="Gray_Template" xfId="1"/>
    <cellStyle name="Green_Template" xfId="9"/>
    <cellStyle name="Header_Bold" xfId="10"/>
    <cellStyle name="Header_Template" xfId="14"/>
    <cellStyle name="Hyperlink" xfId="2" builtinId="8"/>
    <cellStyle name="Input_template" xfId="17"/>
    <cellStyle name="Normal" xfId="0" builtinId="0"/>
    <cellStyle name="Normal 2" xfId="4"/>
    <cellStyle name="Normal 3" xfId="5"/>
    <cellStyle name="Normal 4" xfId="13"/>
    <cellStyle name="Output_Template" xfId="18"/>
    <cellStyle name="Red_Template" xfId="11"/>
    <cellStyle name="Text_WOUTBorder" xfId="12"/>
    <cellStyle name="Total_Template" xfId="16"/>
    <cellStyle name="White_Bold_Template"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898525</xdr:colOff>
      <xdr:row>20</xdr:row>
      <xdr:rowOff>143899</xdr:rowOff>
    </xdr:from>
    <xdr:to>
      <xdr:col>3</xdr:col>
      <xdr:colOff>1898855</xdr:colOff>
      <xdr:row>25</xdr:row>
      <xdr:rowOff>112149</xdr:rowOff>
    </xdr:to>
    <xdr:sp macro="" textlink="">
      <xdr:nvSpPr>
        <xdr:cNvPr id="2" name="Oval 1">
          <a:extLst>
            <a:ext uri="{FF2B5EF4-FFF2-40B4-BE49-F238E27FC236}">
              <a16:creationId xmlns:a16="http://schemas.microsoft.com/office/drawing/2014/main" id="{00000000-0008-0000-0000-000002000000}"/>
            </a:ext>
          </a:extLst>
        </xdr:cNvPr>
        <xdr:cNvSpPr/>
      </xdr:nvSpPr>
      <xdr:spPr>
        <a:xfrm flipH="1">
          <a:off x="9814612233" y="8025068"/>
          <a:ext cx="1000330" cy="890025"/>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2</xdr:col>
          <xdr:colOff>381000</xdr:colOff>
          <xdr:row>1</xdr:row>
          <xdr:rowOff>123825</xdr:rowOff>
        </xdr:from>
        <xdr:to>
          <xdr:col>2</xdr:col>
          <xdr:colOff>1819275</xdr:colOff>
          <xdr:row>1</xdr:row>
          <xdr:rowOff>933450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14</xdr:col>
      <xdr:colOff>116417</xdr:colOff>
      <xdr:row>27</xdr:row>
      <xdr:rowOff>148167</xdr:rowOff>
    </xdr:from>
    <xdr:to>
      <xdr:col>15</xdr:col>
      <xdr:colOff>322997</xdr:colOff>
      <xdr:row>32</xdr:row>
      <xdr:rowOff>160867</xdr:rowOff>
    </xdr:to>
    <xdr:sp macro="" textlink="">
      <xdr:nvSpPr>
        <xdr:cNvPr id="2" name="Oval 1">
          <a:extLst>
            <a:ext uri="{FF2B5EF4-FFF2-40B4-BE49-F238E27FC236}">
              <a16:creationId xmlns:a16="http://schemas.microsoft.com/office/drawing/2014/main" id="{00000000-0008-0000-0800-000002000000}"/>
            </a:ext>
          </a:extLst>
        </xdr:cNvPr>
        <xdr:cNvSpPr/>
      </xdr:nvSpPr>
      <xdr:spPr>
        <a:xfrm flipH="1">
          <a:off x="12203642" y="7225242"/>
          <a:ext cx="997155" cy="96520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2822152</xdr:colOff>
      <xdr:row>23</xdr:row>
      <xdr:rowOff>137582</xdr:rowOff>
    </xdr:from>
    <xdr:to>
      <xdr:col>2</xdr:col>
      <xdr:colOff>3630083</xdr:colOff>
      <xdr:row>27</xdr:row>
      <xdr:rowOff>71965</xdr:rowOff>
    </xdr:to>
    <xdr:sp macro="" textlink="">
      <xdr:nvSpPr>
        <xdr:cNvPr id="2" name="Oval 1">
          <a:extLst>
            <a:ext uri="{FF2B5EF4-FFF2-40B4-BE49-F238E27FC236}">
              <a16:creationId xmlns:a16="http://schemas.microsoft.com/office/drawing/2014/main" id="{00000000-0008-0000-0400-000002000000}"/>
            </a:ext>
          </a:extLst>
        </xdr:cNvPr>
        <xdr:cNvSpPr/>
      </xdr:nvSpPr>
      <xdr:spPr>
        <a:xfrm flipH="1">
          <a:off x="9830303767" y="6709832"/>
          <a:ext cx="807931" cy="696383"/>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defPPr>
            <a:defRPr lang="en-US">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134472</xdr:colOff>
      <xdr:row>12</xdr:row>
      <xdr:rowOff>78438</xdr:rowOff>
    </xdr:from>
    <xdr:to>
      <xdr:col>9</xdr:col>
      <xdr:colOff>1134802</xdr:colOff>
      <xdr:row>17</xdr:row>
      <xdr:rowOff>46688</xdr:rowOff>
    </xdr:to>
    <xdr:sp macro="" textlink="">
      <xdr:nvSpPr>
        <xdr:cNvPr id="2" name="Oval 1">
          <a:extLst>
            <a:ext uri="{FF2B5EF4-FFF2-40B4-BE49-F238E27FC236}">
              <a16:creationId xmlns:a16="http://schemas.microsoft.com/office/drawing/2014/main" id="{00000000-0008-0000-0100-000002000000}"/>
            </a:ext>
          </a:extLst>
        </xdr:cNvPr>
        <xdr:cNvSpPr/>
      </xdr:nvSpPr>
      <xdr:spPr>
        <a:xfrm flipH="1">
          <a:off x="9803151805" y="5453259"/>
          <a:ext cx="1000330" cy="920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134472</xdr:colOff>
      <xdr:row>12</xdr:row>
      <xdr:rowOff>78438</xdr:rowOff>
    </xdr:from>
    <xdr:to>
      <xdr:col>9</xdr:col>
      <xdr:colOff>1134802</xdr:colOff>
      <xdr:row>17</xdr:row>
      <xdr:rowOff>46688</xdr:rowOff>
    </xdr:to>
    <xdr:sp macro="" textlink="">
      <xdr:nvSpPr>
        <xdr:cNvPr id="2" name="Oval 1">
          <a:extLst>
            <a:ext uri="{FF2B5EF4-FFF2-40B4-BE49-F238E27FC236}">
              <a16:creationId xmlns:a16="http://schemas.microsoft.com/office/drawing/2014/main" id="{00000000-0008-0000-0200-000002000000}"/>
            </a:ext>
          </a:extLst>
        </xdr:cNvPr>
        <xdr:cNvSpPr/>
      </xdr:nvSpPr>
      <xdr:spPr>
        <a:xfrm flipH="1">
          <a:off x="9803151805" y="5562117"/>
          <a:ext cx="1000330" cy="920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215900</xdr:colOff>
      <xdr:row>16</xdr:row>
      <xdr:rowOff>101600</xdr:rowOff>
    </xdr:from>
    <xdr:to>
      <xdr:col>7</xdr:col>
      <xdr:colOff>1216230</xdr:colOff>
      <xdr:row>21</xdr:row>
      <xdr:rowOff>50800</xdr:rowOff>
    </xdr:to>
    <xdr:sp macro="" textlink="">
      <xdr:nvSpPr>
        <xdr:cNvPr id="2" name="Oval 1">
          <a:extLst>
            <a:ext uri="{FF2B5EF4-FFF2-40B4-BE49-F238E27FC236}">
              <a16:creationId xmlns:a16="http://schemas.microsoft.com/office/drawing/2014/main" id="{00000000-0008-0000-0200-000002000000}"/>
            </a:ext>
          </a:extLst>
        </xdr:cNvPr>
        <xdr:cNvSpPr/>
      </xdr:nvSpPr>
      <xdr:spPr>
        <a:xfrm flipH="1">
          <a:off x="9826821645" y="11750675"/>
          <a:ext cx="1000330" cy="14160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4</xdr:col>
          <xdr:colOff>419100</xdr:colOff>
          <xdr:row>1</xdr:row>
          <xdr:rowOff>28575</xdr:rowOff>
        </xdr:from>
        <xdr:to>
          <xdr:col>5</xdr:col>
          <xdr:colOff>685800</xdr:colOff>
          <xdr:row>1</xdr:row>
          <xdr:rowOff>838200</xdr:rowOff>
        </xdr:to>
        <xdr:sp macro="" textlink="">
          <xdr:nvSpPr>
            <xdr:cNvPr id="15361" name="Object 1" hidden="1">
              <a:extLst>
                <a:ext uri="{63B3BB69-23CF-44E3-9099-C40C66FF867C}">
                  <a14:compatExt spid="_x0000_s15361"/>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7</xdr:col>
      <xdr:colOff>235326</xdr:colOff>
      <xdr:row>21</xdr:row>
      <xdr:rowOff>145674</xdr:rowOff>
    </xdr:from>
    <xdr:to>
      <xdr:col>7</xdr:col>
      <xdr:colOff>1235656</xdr:colOff>
      <xdr:row>26</xdr:row>
      <xdr:rowOff>113924</xdr:rowOff>
    </xdr:to>
    <xdr:sp macro="" textlink="">
      <xdr:nvSpPr>
        <xdr:cNvPr id="2" name="Oval 1">
          <a:extLst>
            <a:ext uri="{FF2B5EF4-FFF2-40B4-BE49-F238E27FC236}">
              <a16:creationId xmlns:a16="http://schemas.microsoft.com/office/drawing/2014/main" id="{00000000-0008-0000-0300-000002000000}"/>
            </a:ext>
          </a:extLst>
        </xdr:cNvPr>
        <xdr:cNvSpPr/>
      </xdr:nvSpPr>
      <xdr:spPr>
        <a:xfrm flipH="1">
          <a:off x="9909313932" y="9816350"/>
          <a:ext cx="1000330" cy="920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170</xdr:col>
          <xdr:colOff>457200</xdr:colOff>
          <xdr:row>2</xdr:row>
          <xdr:rowOff>57150</xdr:rowOff>
        </xdr:from>
        <xdr:to>
          <xdr:col>172</xdr:col>
          <xdr:colOff>381000</xdr:colOff>
          <xdr:row>3</xdr:row>
          <xdr:rowOff>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4</xdr:col>
      <xdr:colOff>492125</xdr:colOff>
      <xdr:row>34</xdr:row>
      <xdr:rowOff>0</xdr:rowOff>
    </xdr:from>
    <xdr:to>
      <xdr:col>5</xdr:col>
      <xdr:colOff>193675</xdr:colOff>
      <xdr:row>38</xdr:row>
      <xdr:rowOff>47625</xdr:rowOff>
    </xdr:to>
    <xdr:sp macro="" textlink="">
      <xdr:nvSpPr>
        <xdr:cNvPr id="3" name="Oval 2">
          <a:extLst>
            <a:ext uri="{FF2B5EF4-FFF2-40B4-BE49-F238E27FC236}">
              <a16:creationId xmlns:a16="http://schemas.microsoft.com/office/drawing/2014/main" id="{00000000-0008-0000-0400-000003000000}"/>
            </a:ext>
          </a:extLst>
        </xdr:cNvPr>
        <xdr:cNvSpPr/>
      </xdr:nvSpPr>
      <xdr:spPr>
        <a:xfrm flipH="1">
          <a:off x="9945287450" y="14239875"/>
          <a:ext cx="820738" cy="809625"/>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31</xdr:col>
      <xdr:colOff>587375</xdr:colOff>
      <xdr:row>13</xdr:row>
      <xdr:rowOff>31750</xdr:rowOff>
    </xdr:from>
    <xdr:to>
      <xdr:col>33</xdr:col>
      <xdr:colOff>158955</xdr:colOff>
      <xdr:row>17</xdr:row>
      <xdr:rowOff>158750</xdr:rowOff>
    </xdr:to>
    <xdr:sp macro="" textlink="">
      <xdr:nvSpPr>
        <xdr:cNvPr id="2" name="Oval 1">
          <a:extLst>
            <a:ext uri="{FF2B5EF4-FFF2-40B4-BE49-F238E27FC236}">
              <a16:creationId xmlns:a16="http://schemas.microsoft.com/office/drawing/2014/main" id="{00000000-0008-0000-0500-000002000000}"/>
            </a:ext>
          </a:extLst>
        </xdr:cNvPr>
        <xdr:cNvSpPr/>
      </xdr:nvSpPr>
      <xdr:spPr>
        <a:xfrm flipH="1">
          <a:off x="9863629420" y="7588250"/>
          <a:ext cx="1190830" cy="117475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1215284</xdr:colOff>
      <xdr:row>16</xdr:row>
      <xdr:rowOff>66675</xdr:rowOff>
    </xdr:from>
    <xdr:to>
      <xdr:col>6</xdr:col>
      <xdr:colOff>723900</xdr:colOff>
      <xdr:row>17</xdr:row>
      <xdr:rowOff>19610</xdr:rowOff>
    </xdr:to>
    <xdr:sp macro="" textlink="">
      <xdr:nvSpPr>
        <xdr:cNvPr id="2" name="Oval 1">
          <a:extLst>
            <a:ext uri="{FF2B5EF4-FFF2-40B4-BE49-F238E27FC236}">
              <a16:creationId xmlns:a16="http://schemas.microsoft.com/office/drawing/2014/main" id="{00000000-0008-0000-0600-000002000000}"/>
            </a:ext>
          </a:extLst>
        </xdr:cNvPr>
        <xdr:cNvSpPr/>
      </xdr:nvSpPr>
      <xdr:spPr>
        <a:xfrm flipH="1">
          <a:off x="9983819250" y="8505825"/>
          <a:ext cx="1013566" cy="781610"/>
        </a:xfrm>
        <a:prstGeom prst="ellips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rtl="1"/>
          <a:r>
            <a:rPr lang="ar-EG" sz="1200" b="1">
              <a:solidFill>
                <a:sysClr val="windowText" lastClr="000000"/>
              </a:solidFill>
            </a:rPr>
            <a:t>ختم</a:t>
          </a:r>
          <a:r>
            <a:rPr lang="ar-EG" sz="1200" b="1" baseline="0">
              <a:solidFill>
                <a:sysClr val="windowText" lastClr="000000"/>
              </a:solidFill>
            </a:rPr>
            <a:t> الشركة</a:t>
          </a:r>
          <a:endParaRPr lang="en-US" sz="12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3</xdr:col>
          <xdr:colOff>1238250</xdr:colOff>
          <xdr:row>0</xdr:row>
          <xdr:rowOff>123825</xdr:rowOff>
        </xdr:from>
        <xdr:to>
          <xdr:col>4</xdr:col>
          <xdr:colOff>1009650</xdr:colOff>
          <xdr:row>0</xdr:row>
          <xdr:rowOff>657225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6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New%20Buckup\desktop\&#1588;&#1585;&#1603;&#1575;&#1578;%20&#1575;&#1604;&#1578;&#1608;&#1586;&#1610;&#1593;%20&#1575;&#1604;&#1582;&#1575;&#1589;&#1577;\Taqa\Data\projects'%20Consumption%20Report%2018-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1111111%20%20%20%20%20%20&#1605;&#1581;&#1605;&#1583;%20-%20&#1605;&#1575;&#1585;&#1610;&#1575;&#1606;%20-%20&#1576;&#1575;&#1603;&#1610;&#1606;&#1575;&#1605;\0%20%20&#1606;&#1605;&#1575;&#1584;&#1580;%20&#1575;&#1604;&#1591;&#1604;&#1576;&#1575;&#1578;%202021\5%20%20&#1578;&#1585;&#1582;&#1610;&#1589;%20&#1573;&#1606;&#1578;&#1575;&#1580;%20&#1608;&#1578;&#1608;&#1586;&#1610;&#1593;%20-%20rev\&#1578;&#1585;&#1582;&#1610;&#1589;%20&#1578;&#1608;&#1586;&#1610;&#1593;%20-%20rev\&#1575;&#1603;&#1587;&#1610;&#1604;%20&#1578;&#1608;&#1586;&#1610;&#1593;%20&#1582;&#1575;&#1589;-&#1593;&#1575;&#1605;%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00%20%20%20&#1591;&#1604;&#1576;&#1575;&#1578;%20&#1575;&#1604;&#1578;&#1589;&#1575;&#1585;&#1610;&#1581;%20&#1608;&#1575;&#1604;&#1578;&#1585;&#1575;&#1582;&#1610;&#1589;%202022-2023/&#1575;&#1604;&#1578;&#1608;&#1586;&#1610;&#1593;/&#1578;&#1589;&#1585;&#1610;&#1581;%20&#1578;&#1608;&#1586;&#1610;&#1593;%20&#1575;&#1608;&#1604;%20&#1605;&#1585;&#1577;%20final/&#1578;&#1589;&#1585;&#1610;&#1581;%20&#1578;&#1608;&#1586;&#1610;&#1593;%2026052022%20F.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1%20%20Bakinam%20El-Bastawisy\00000%20%20%20templates%202021%20%2027-6-2021\1%20%20&#1578;&#1589;&#1585;&#1610;&#1581;%20&#1573;&#1606;&#1578;&#1575;&#1580;%20&#1608;&#1578;&#1608;&#1586;&#1610;&#1593;\&#1578;&#1589;&#1585;&#1610;&#1581;%20&#1578;&#1608;&#1586;&#1610;&#1593;\&#1578;&#1589;&#1585;&#1610;&#1581;%20&#1578;&#1608;&#1586;&#1610;&#1593;%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D"/>
      <sheetName val="Sheet1"/>
      <sheetName val="Data"/>
      <sheetName val="ERA"/>
      <sheetName val="Resdential"/>
      <sheetName val="Summary"/>
      <sheetName val="Commercial"/>
      <sheetName val="بيان الفواتير المجمع"/>
    </sheetNames>
    <sheetDataSet>
      <sheetData sheetId="0"/>
      <sheetData sheetId="1"/>
      <sheetData sheetId="2"/>
      <sheetData sheetId="3"/>
      <sheetData sheetId="4"/>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نموذج بيانات طالب تجديد الترخيص"/>
      <sheetName val="البيانات المجمعة لتقييم الأداء "/>
      <sheetName val="نموذج 1"/>
      <sheetName val="نموذج  2"/>
      <sheetName val="نموذج 3"/>
      <sheetName val="نموذج 4"/>
      <sheetName val="نموذج 5"/>
      <sheetName val="نموذج 6"/>
      <sheetName val="نموذج 7"/>
      <sheetName val="نموذج 8"/>
      <sheetName val="نموذج 9"/>
      <sheetName val="نموذج 10"/>
      <sheetName val="نموذج 11"/>
      <sheetName val="بيان مالي 1"/>
      <sheetName val="بيان مالي 2"/>
      <sheetName val="بيان مالي 3"/>
      <sheetName val="نموذج الإقرارات"/>
    </sheetNames>
    <sheetDataSet>
      <sheetData sheetId="0">
        <row r="4">
          <cell r="C4"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بيانات الأساسية للشركة"/>
      <sheetName val="تعهدات واقرارات بند 7 "/>
      <sheetName val="تعهدات واقرارات بند 8 مادة 6"/>
      <sheetName val="تعهدات واقرارات بند 8 مادة 7"/>
      <sheetName val="تعهد واقرار العقود والتعريفة"/>
      <sheetName val="البيانات الأساسية للمشروع"/>
      <sheetName val="وصف لمشروع"/>
      <sheetName val="دراسة بأعداد المشتركين"/>
      <sheetName val="دراسة الجدوى"/>
    </sheetNames>
    <sheetDataSet>
      <sheetData sheetId="0">
        <row r="4">
          <cell r="C4" t="str">
            <v xml:space="preserve">  </v>
          </cell>
        </row>
        <row r="28">
          <cell r="B28" t="str">
            <v xml:space="preserve">              التاريخ:</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بيانات الأساسية للشركة"/>
      <sheetName val="تعهدات واقرارات 7 "/>
      <sheetName val="تعهدات واقرارات 8"/>
      <sheetName val="البيانات الأساسية للمشروع"/>
      <sheetName val="وصف لمشروع"/>
      <sheetName val="دراسة الجدوى"/>
    </sheetNames>
    <sheetDataSet>
      <sheetData sheetId="0">
        <row r="4">
          <cell r="C4" t="str">
            <v xml:space="preserve">  </v>
          </cell>
        </row>
        <row r="28">
          <cell r="B28" t="str">
            <v xml:space="preserve">              التاريخ:</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59999389629810485"/>
  </sheetPr>
  <dimension ref="B2:I27"/>
  <sheetViews>
    <sheetView rightToLeft="1" tabSelected="1" view="pageBreakPreview" zoomScale="62" zoomScaleNormal="62" workbookViewId="0">
      <selection activeCell="B19" sqref="B19"/>
    </sheetView>
  </sheetViews>
  <sheetFormatPr defaultColWidth="9" defaultRowHeight="15"/>
  <cols>
    <col min="1" max="1" width="2.5703125" customWidth="1"/>
    <col min="2" max="2" width="38.7109375" customWidth="1"/>
    <col min="3" max="3" width="35.7109375" customWidth="1"/>
    <col min="4" max="4" width="42" customWidth="1"/>
    <col min="5" max="5" width="2.85546875" customWidth="1"/>
  </cols>
  <sheetData>
    <row r="2" spans="2:9" ht="93" customHeight="1">
      <c r="B2" s="101" t="s">
        <v>0</v>
      </c>
      <c r="C2" s="102"/>
      <c r="D2" s="103" t="s">
        <v>1</v>
      </c>
    </row>
    <row r="3" spans="2:9" ht="55.5" customHeight="1">
      <c r="B3" s="120" t="s">
        <v>2</v>
      </c>
      <c r="C3" s="121"/>
      <c r="D3" s="122"/>
      <c r="E3" s="104"/>
      <c r="F3" s="104"/>
      <c r="G3" s="104"/>
      <c r="H3" s="104"/>
      <c r="I3" s="104"/>
    </row>
    <row r="4" spans="2:9" ht="29.25" customHeight="1">
      <c r="B4" s="105" t="s">
        <v>3</v>
      </c>
      <c r="C4" s="123" t="s">
        <v>4</v>
      </c>
      <c r="D4" s="124"/>
      <c r="G4" s="106"/>
    </row>
    <row r="5" spans="2:9" ht="29.25" customHeight="1">
      <c r="B5" s="107" t="s">
        <v>5</v>
      </c>
      <c r="C5" s="125"/>
      <c r="D5" s="126"/>
    </row>
    <row r="6" spans="2:9" ht="29.25" customHeight="1">
      <c r="B6" s="107" t="s">
        <v>6</v>
      </c>
      <c r="C6" s="125"/>
      <c r="D6" s="126"/>
    </row>
    <row r="7" spans="2:9" ht="29.25" customHeight="1">
      <c r="B7" s="107" t="s">
        <v>7</v>
      </c>
      <c r="C7" s="125"/>
      <c r="D7" s="126"/>
      <c r="E7" s="106"/>
    </row>
    <row r="8" spans="2:9" ht="29.25" customHeight="1">
      <c r="B8" s="107" t="s">
        <v>8</v>
      </c>
      <c r="C8" s="115"/>
      <c r="D8" s="112"/>
    </row>
    <row r="9" spans="2:9" ht="29.25" customHeight="1">
      <c r="B9" s="107" t="s">
        <v>9</v>
      </c>
      <c r="C9" s="118"/>
      <c r="D9" s="119"/>
      <c r="E9" s="106"/>
    </row>
    <row r="10" spans="2:9" ht="29.25" customHeight="1">
      <c r="B10" s="107" t="s">
        <v>10</v>
      </c>
      <c r="C10" s="115"/>
      <c r="D10" s="112"/>
      <c r="G10" s="106"/>
    </row>
    <row r="11" spans="2:9" ht="29.25" customHeight="1">
      <c r="B11" s="107" t="s">
        <v>11</v>
      </c>
      <c r="C11" s="115"/>
      <c r="D11" s="112"/>
      <c r="G11" s="106"/>
    </row>
    <row r="12" spans="2:9" ht="29.25" customHeight="1">
      <c r="B12" s="107" t="s">
        <v>12</v>
      </c>
      <c r="C12" s="111"/>
      <c r="D12" s="112"/>
      <c r="E12" s="106"/>
    </row>
    <row r="13" spans="2:9" ht="29.25" customHeight="1">
      <c r="B13" s="107" t="s">
        <v>13</v>
      </c>
      <c r="C13" s="111"/>
      <c r="D13" s="112"/>
    </row>
    <row r="14" spans="2:9" ht="29.25" customHeight="1">
      <c r="B14" s="107" t="s">
        <v>14</v>
      </c>
      <c r="C14" s="113"/>
      <c r="D14" s="114"/>
    </row>
    <row r="15" spans="2:9" ht="29.25" customHeight="1">
      <c r="B15" s="107" t="s">
        <v>15</v>
      </c>
      <c r="C15" s="115"/>
      <c r="D15" s="112"/>
    </row>
    <row r="16" spans="2:9" ht="29.25" customHeight="1">
      <c r="B16" s="108" t="s">
        <v>16</v>
      </c>
      <c r="C16" s="116"/>
      <c r="D16" s="117"/>
    </row>
    <row r="19" spans="2:4" ht="36">
      <c r="B19" s="110" t="s">
        <v>133</v>
      </c>
      <c r="D19" s="109"/>
    </row>
    <row r="27" spans="2:4" ht="21" customHeight="1">
      <c r="B27" s="15" t="s">
        <v>17</v>
      </c>
    </row>
  </sheetData>
  <sheetProtection selectLockedCells="1"/>
  <mergeCells count="14">
    <mergeCell ref="B3:D3"/>
    <mergeCell ref="C4:D4"/>
    <mergeCell ref="C5:D5"/>
    <mergeCell ref="C6:D6"/>
    <mergeCell ref="C7:D7"/>
    <mergeCell ref="C13:D13"/>
    <mergeCell ref="C14:D14"/>
    <mergeCell ref="C15:D15"/>
    <mergeCell ref="C16:D16"/>
    <mergeCell ref="C8:D8"/>
    <mergeCell ref="C9:D9"/>
    <mergeCell ref="C10:D10"/>
    <mergeCell ref="C11:D11"/>
    <mergeCell ref="C12:D12"/>
  </mergeCells>
  <printOptions horizontalCentered="1"/>
  <pageMargins left="0.25" right="0.25" top="0.75" bottom="0.75" header="0.3" footer="0.3"/>
  <pageSetup paperSize="9" scale="75" orientation="portrait" r:id="rId1"/>
  <drawing r:id="rId2"/>
  <legacyDrawing r:id="rId3"/>
  <oleObjects>
    <mc:AlternateContent xmlns:mc="http://schemas.openxmlformats.org/markup-compatibility/2006">
      <mc:Choice Requires="x14">
        <oleObject shapeId="1025" r:id="rId4">
          <objectPr defaultSize="0" altText="" r:id="rId5">
            <anchor moveWithCells="1" sizeWithCells="1">
              <from>
                <xdr:col>2</xdr:col>
                <xdr:colOff>381000</xdr:colOff>
                <xdr:row>1</xdr:row>
                <xdr:rowOff>123825</xdr:rowOff>
              </from>
              <to>
                <xdr:col>2</xdr:col>
                <xdr:colOff>1819275</xdr:colOff>
                <xdr:row>1</xdr:row>
                <xdr:rowOff>933450</xdr:rowOff>
              </to>
            </anchor>
          </objectPr>
        </oleObject>
      </mc:Choice>
      <mc:Fallback>
        <oleObject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B1:AJ30"/>
  <sheetViews>
    <sheetView showGridLines="0" view="pageBreakPreview" topLeftCell="B1" zoomScale="110" zoomScaleNormal="90" zoomScaleSheetLayoutView="110" workbookViewId="0">
      <selection activeCell="I12" sqref="I12"/>
    </sheetView>
  </sheetViews>
  <sheetFormatPr defaultColWidth="9" defaultRowHeight="15" outlineLevelRow="1"/>
  <cols>
    <col min="1" max="1" width="2.140625" customWidth="1"/>
    <col min="2" max="2" width="16.42578125" customWidth="1"/>
    <col min="3" max="3" width="21.140625" style="365" customWidth="1"/>
    <col min="4" max="5" width="11.85546875" style="365" customWidth="1"/>
    <col min="6" max="6" width="19.140625" style="365" customWidth="1"/>
    <col min="7" max="7" width="2.5703125" customWidth="1"/>
    <col min="8" max="8" width="21.5703125" style="365" customWidth="1"/>
    <col min="9" max="10" width="11.85546875" style="365" customWidth="1"/>
    <col min="11" max="11" width="16" style="365" customWidth="1"/>
    <col min="12" max="12" width="1.85546875" customWidth="1"/>
    <col min="13" max="13" width="21.140625" style="365" customWidth="1"/>
    <col min="14" max="15" width="11.85546875" style="365" customWidth="1"/>
    <col min="16" max="16" width="16.42578125" style="365" customWidth="1"/>
    <col min="17" max="17" width="2.5703125" customWidth="1"/>
    <col min="18" max="18" width="23.28515625" style="365" customWidth="1"/>
    <col min="19" max="20" width="11.85546875" style="365" customWidth="1"/>
    <col min="21" max="21" width="18.42578125" style="365" customWidth="1"/>
    <col min="22" max="22" width="2.140625" customWidth="1"/>
    <col min="23" max="23" width="21.140625" style="365" customWidth="1"/>
    <col min="24" max="25" width="11.85546875" style="365" customWidth="1"/>
    <col min="26" max="26" width="17.7109375" style="365" customWidth="1"/>
    <col min="27" max="27" width="3" customWidth="1"/>
    <col min="28" max="28" width="22.7109375" style="365" customWidth="1"/>
    <col min="29" max="30" width="11.85546875" style="365" customWidth="1"/>
    <col min="31" max="31" width="16.5703125" style="365" customWidth="1"/>
    <col min="32" max="32" width="2.85546875" customWidth="1"/>
    <col min="33" max="33" width="23.85546875" style="365" customWidth="1"/>
    <col min="34" max="35" width="11.85546875" style="365" customWidth="1"/>
    <col min="36" max="36" width="16.42578125" style="365" customWidth="1"/>
  </cols>
  <sheetData>
    <row r="1" spans="2:36">
      <c r="C1"/>
      <c r="D1"/>
      <c r="M1"/>
      <c r="N1"/>
    </row>
    <row r="3" spans="2:36" s="22" customFormat="1" ht="22.5" customHeight="1" thickBot="1">
      <c r="C3" s="366" t="s">
        <v>171</v>
      </c>
      <c r="D3" s="366"/>
      <c r="E3" s="366"/>
      <c r="F3" s="366"/>
      <c r="H3" s="366" t="s">
        <v>172</v>
      </c>
      <c r="I3" s="366"/>
      <c r="J3" s="366"/>
      <c r="K3" s="366"/>
      <c r="M3" s="366" t="s">
        <v>173</v>
      </c>
      <c r="N3" s="366"/>
      <c r="O3" s="366"/>
      <c r="P3" s="366"/>
      <c r="R3" s="366" t="s">
        <v>174</v>
      </c>
      <c r="S3" s="366"/>
      <c r="T3" s="366"/>
      <c r="U3" s="366"/>
      <c r="W3" s="366" t="s">
        <v>175</v>
      </c>
      <c r="X3" s="366"/>
      <c r="Y3" s="366"/>
      <c r="Z3" s="366"/>
      <c r="AB3" s="366" t="s">
        <v>176</v>
      </c>
      <c r="AC3" s="366"/>
      <c r="AD3" s="366"/>
      <c r="AE3" s="366"/>
      <c r="AG3" s="366" t="s">
        <v>177</v>
      </c>
      <c r="AH3" s="366"/>
      <c r="AI3" s="366"/>
      <c r="AJ3" s="366"/>
    </row>
    <row r="4" spans="2:36" s="371" customFormat="1" ht="32.25" thickBot="1">
      <c r="B4" s="367" t="str">
        <f>'[3]البيانات الأساسية للشركة'!C4</f>
        <v xml:space="preserve">  </v>
      </c>
      <c r="C4" s="368" t="s">
        <v>178</v>
      </c>
      <c r="D4" s="369" t="s">
        <v>179</v>
      </c>
      <c r="E4" s="369" t="s">
        <v>180</v>
      </c>
      <c r="F4" s="370" t="s">
        <v>181</v>
      </c>
      <c r="H4" s="369" t="s">
        <v>178</v>
      </c>
      <c r="I4" s="369" t="s">
        <v>179</v>
      </c>
      <c r="J4" s="369" t="s">
        <v>180</v>
      </c>
      <c r="K4" s="370" t="s">
        <v>181</v>
      </c>
      <c r="M4" s="369" t="s">
        <v>178</v>
      </c>
      <c r="N4" s="369" t="s">
        <v>179</v>
      </c>
      <c r="O4" s="369" t="s">
        <v>180</v>
      </c>
      <c r="P4" s="370" t="s">
        <v>181</v>
      </c>
      <c r="R4" s="369" t="s">
        <v>178</v>
      </c>
      <c r="S4" s="369" t="s">
        <v>179</v>
      </c>
      <c r="T4" s="369" t="s">
        <v>180</v>
      </c>
      <c r="U4" s="370" t="s">
        <v>181</v>
      </c>
      <c r="W4" s="369" t="s">
        <v>178</v>
      </c>
      <c r="X4" s="369" t="s">
        <v>179</v>
      </c>
      <c r="Y4" s="369" t="s">
        <v>180</v>
      </c>
      <c r="Z4" s="370" t="s">
        <v>181</v>
      </c>
      <c r="AB4" s="369" t="s">
        <v>178</v>
      </c>
      <c r="AC4" s="369" t="s">
        <v>179</v>
      </c>
      <c r="AD4" s="369" t="s">
        <v>180</v>
      </c>
      <c r="AE4" s="370" t="s">
        <v>181</v>
      </c>
      <c r="AG4" s="369" t="s">
        <v>178</v>
      </c>
      <c r="AH4" s="369" t="s">
        <v>179</v>
      </c>
      <c r="AI4" s="369" t="s">
        <v>180</v>
      </c>
      <c r="AJ4" s="370" t="s">
        <v>181</v>
      </c>
    </row>
    <row r="5" spans="2:36" ht="24" customHeight="1">
      <c r="B5" s="372" t="s">
        <v>182</v>
      </c>
      <c r="C5" s="373">
        <f>C6+C14+C22+C23+C24+C25</f>
        <v>0</v>
      </c>
      <c r="D5" s="374">
        <f t="shared" ref="D5:E5" si="0">D6+D14+D22+D23+D24+D25</f>
        <v>0</v>
      </c>
      <c r="E5" s="374">
        <f t="shared" si="0"/>
        <v>0</v>
      </c>
      <c r="F5" s="375">
        <f>IFERROR(C5/D5,0)</f>
        <v>0</v>
      </c>
      <c r="H5" s="374">
        <f>H6+H14+H22+H23+H24+H25</f>
        <v>0</v>
      </c>
      <c r="I5" s="374">
        <f t="shared" ref="I5:J5" si="1">I6+I14+I22+I23+I24+I25</f>
        <v>0</v>
      </c>
      <c r="J5" s="374">
        <f t="shared" si="1"/>
        <v>0</v>
      </c>
      <c r="K5" s="375">
        <f>IFERROR(H5/I5,0)</f>
        <v>0</v>
      </c>
      <c r="M5" s="374">
        <f>M6+M14+M22+M23+M24+M25</f>
        <v>0</v>
      </c>
      <c r="N5" s="374">
        <f t="shared" ref="N5:O5" si="2">N6+N14+N22+N23+N24+N25</f>
        <v>0</v>
      </c>
      <c r="O5" s="374">
        <f t="shared" si="2"/>
        <v>0</v>
      </c>
      <c r="P5" s="375">
        <f>IFERROR(M5/N5,0)</f>
        <v>0</v>
      </c>
      <c r="R5" s="374">
        <f>R6+R14+R22+R23+R24+R25</f>
        <v>0</v>
      </c>
      <c r="S5" s="374">
        <f t="shared" ref="S5:T5" si="3">S6+S14+S22+S23+S24+S25</f>
        <v>0</v>
      </c>
      <c r="T5" s="374">
        <f t="shared" si="3"/>
        <v>0</v>
      </c>
      <c r="U5" s="375">
        <f>IFERROR(R5/S5,0)</f>
        <v>0</v>
      </c>
      <c r="W5" s="374">
        <f>W6+W14+W22+W23+W24+W25</f>
        <v>0</v>
      </c>
      <c r="X5" s="374">
        <f t="shared" ref="X5:Y5" si="4">X6+X14+X22+X23+X24+X25</f>
        <v>0</v>
      </c>
      <c r="Y5" s="374">
        <f t="shared" si="4"/>
        <v>0</v>
      </c>
      <c r="Z5" s="375">
        <f>IFERROR(W5/X5,0)</f>
        <v>0</v>
      </c>
      <c r="AB5" s="374">
        <f>AB6+AB14+AB22+AB23+AB24+AB25</f>
        <v>0</v>
      </c>
      <c r="AC5" s="374">
        <f t="shared" ref="AC5:AD5" si="5">AC6+AC14+AC22+AC23+AC24+AC25</f>
        <v>0</v>
      </c>
      <c r="AD5" s="374">
        <f t="shared" si="5"/>
        <v>0</v>
      </c>
      <c r="AE5" s="375">
        <f>IFERROR(AB5/AC5,0)</f>
        <v>0</v>
      </c>
      <c r="AG5" s="374">
        <f>AG6+AG14+AG22+AG23+AG24+AG25</f>
        <v>0</v>
      </c>
      <c r="AH5" s="374">
        <f t="shared" ref="AH5:AI5" si="6">AH6+AH14+AH22+AH23+AH24+AH25</f>
        <v>0</v>
      </c>
      <c r="AI5" s="374">
        <f t="shared" si="6"/>
        <v>0</v>
      </c>
      <c r="AJ5" s="375">
        <f>IFERROR(AG5/AH5,0)</f>
        <v>0</v>
      </c>
    </row>
    <row r="6" spans="2:36" ht="23.25" customHeight="1">
      <c r="B6" s="376" t="s">
        <v>183</v>
      </c>
      <c r="C6" s="377">
        <f>SUM(C7:C13)</f>
        <v>0</v>
      </c>
      <c r="D6" s="377">
        <f>SUM(D7:D13)</f>
        <v>0</v>
      </c>
      <c r="E6" s="377">
        <f>SUM(E7:E13)</f>
        <v>0</v>
      </c>
      <c r="F6" s="378" t="e">
        <f>C6/D6</f>
        <v>#DIV/0!</v>
      </c>
      <c r="H6" s="377">
        <f>SUM(H7:H13)</f>
        <v>0</v>
      </c>
      <c r="I6" s="377">
        <f>SUM(I7:I13)</f>
        <v>0</v>
      </c>
      <c r="J6" s="377">
        <f>SUM(J7:J13)</f>
        <v>0</v>
      </c>
      <c r="K6" s="378" t="e">
        <f>H6/I6</f>
        <v>#DIV/0!</v>
      </c>
      <c r="M6" s="377">
        <f>SUM(M7:M13)</f>
        <v>0</v>
      </c>
      <c r="N6" s="377">
        <f>SUM(N7:N13)</f>
        <v>0</v>
      </c>
      <c r="O6" s="377">
        <f>SUM(O7:O13)</f>
        <v>0</v>
      </c>
      <c r="P6" s="378" t="e">
        <f>M6/N6</f>
        <v>#DIV/0!</v>
      </c>
      <c r="R6" s="377">
        <f>SUM(R7:R13)</f>
        <v>0</v>
      </c>
      <c r="S6" s="377">
        <f>SUM(S7:S13)</f>
        <v>0</v>
      </c>
      <c r="T6" s="377">
        <f>SUM(T7:T13)</f>
        <v>0</v>
      </c>
      <c r="U6" s="378" t="e">
        <f>R6/S6</f>
        <v>#DIV/0!</v>
      </c>
      <c r="W6" s="377">
        <f>SUM(W7:W13)</f>
        <v>0</v>
      </c>
      <c r="X6" s="377">
        <f>SUM(X7:X13)</f>
        <v>0</v>
      </c>
      <c r="Y6" s="377">
        <f>SUM(Y7:Y13)</f>
        <v>0</v>
      </c>
      <c r="Z6" s="378" t="e">
        <f>W6/X6</f>
        <v>#DIV/0!</v>
      </c>
      <c r="AB6" s="377">
        <f>SUM(AB7:AB13)</f>
        <v>0</v>
      </c>
      <c r="AC6" s="377">
        <f>SUM(AC7:AC13)</f>
        <v>0</v>
      </c>
      <c r="AD6" s="377">
        <f>SUM(AD7:AD13)</f>
        <v>0</v>
      </c>
      <c r="AE6" s="378" t="e">
        <f>AB6/AC6</f>
        <v>#DIV/0!</v>
      </c>
      <c r="AG6" s="377">
        <f>SUM(AG7:AG13)</f>
        <v>0</v>
      </c>
      <c r="AH6" s="377">
        <f>SUM(AH7:AH13)</f>
        <v>0</v>
      </c>
      <c r="AI6" s="377">
        <f>SUM(AI7:AI13)</f>
        <v>0</v>
      </c>
      <c r="AJ6" s="378" t="e">
        <f>AG6/AH6</f>
        <v>#DIV/0!</v>
      </c>
    </row>
    <row r="7" spans="2:36" ht="17.25" customHeight="1" outlineLevel="1">
      <c r="B7" s="379">
        <v>50</v>
      </c>
      <c r="C7" s="380"/>
      <c r="D7" s="380"/>
      <c r="E7" s="380"/>
      <c r="F7" s="381"/>
      <c r="H7" s="380"/>
      <c r="I7" s="380"/>
      <c r="J7" s="380"/>
      <c r="K7" s="381"/>
      <c r="M7" s="380"/>
      <c r="N7" s="380"/>
      <c r="O7" s="380"/>
      <c r="P7" s="381">
        <f t="shared" ref="P7:P13" si="7">IFERROR(M7/N7,0)</f>
        <v>0</v>
      </c>
      <c r="R7" s="380"/>
      <c r="S7" s="380"/>
      <c r="T7" s="380"/>
      <c r="U7" s="381">
        <f t="shared" ref="U7:U13" si="8">IFERROR(R7/S7,0)</f>
        <v>0</v>
      </c>
      <c r="W7" s="380"/>
      <c r="X7" s="380"/>
      <c r="Y7" s="380"/>
      <c r="Z7" s="381">
        <f t="shared" ref="Z7:Z13" si="9">IFERROR(W7/X7,0)</f>
        <v>0</v>
      </c>
      <c r="AB7" s="380"/>
      <c r="AC7" s="380"/>
      <c r="AD7" s="380"/>
      <c r="AE7" s="381">
        <f t="shared" ref="AE7:AE13" si="10">IFERROR(AB7/AC7,0)</f>
        <v>0</v>
      </c>
      <c r="AG7" s="380"/>
      <c r="AH7" s="380"/>
      <c r="AI7" s="380"/>
      <c r="AJ7" s="381">
        <f t="shared" ref="AJ7:AJ13" si="11">IFERROR(AG7/AH7,0)</f>
        <v>0</v>
      </c>
    </row>
    <row r="8" spans="2:36" ht="17.25" customHeight="1" outlineLevel="1">
      <c r="B8" s="382">
        <v>100</v>
      </c>
      <c r="C8" s="380"/>
      <c r="D8" s="380"/>
      <c r="E8" s="380"/>
      <c r="F8" s="381"/>
      <c r="H8" s="380"/>
      <c r="I8" s="380"/>
      <c r="J8" s="380"/>
      <c r="K8" s="381"/>
      <c r="M8" s="380"/>
      <c r="N8" s="380"/>
      <c r="O8" s="380"/>
      <c r="P8" s="381">
        <f t="shared" si="7"/>
        <v>0</v>
      </c>
      <c r="R8" s="380"/>
      <c r="S8" s="380"/>
      <c r="T8" s="380"/>
      <c r="U8" s="381">
        <f t="shared" si="8"/>
        <v>0</v>
      </c>
      <c r="W8" s="380"/>
      <c r="X8" s="380"/>
      <c r="Y8" s="380"/>
      <c r="Z8" s="381">
        <f t="shared" si="9"/>
        <v>0</v>
      </c>
      <c r="AB8" s="380"/>
      <c r="AC8" s="380"/>
      <c r="AD8" s="380"/>
      <c r="AE8" s="381">
        <f t="shared" si="10"/>
        <v>0</v>
      </c>
      <c r="AG8" s="380"/>
      <c r="AH8" s="380"/>
      <c r="AI8" s="380"/>
      <c r="AJ8" s="381">
        <f t="shared" si="11"/>
        <v>0</v>
      </c>
    </row>
    <row r="9" spans="2:36" ht="17.25" customHeight="1" outlineLevel="1">
      <c r="B9" s="383">
        <v>200</v>
      </c>
      <c r="C9" s="380"/>
      <c r="D9" s="380"/>
      <c r="E9" s="380"/>
      <c r="F9" s="381"/>
      <c r="H9" s="380"/>
      <c r="I9" s="380"/>
      <c r="J9" s="380"/>
      <c r="K9" s="381"/>
      <c r="M9" s="380"/>
      <c r="N9" s="380"/>
      <c r="O9" s="380"/>
      <c r="P9" s="381">
        <f t="shared" si="7"/>
        <v>0</v>
      </c>
      <c r="R9" s="380"/>
      <c r="S9" s="380"/>
      <c r="T9" s="380"/>
      <c r="U9" s="381">
        <f t="shared" si="8"/>
        <v>0</v>
      </c>
      <c r="W9" s="380"/>
      <c r="X9" s="380"/>
      <c r="Y9" s="380"/>
      <c r="Z9" s="381">
        <f t="shared" si="9"/>
        <v>0</v>
      </c>
      <c r="AB9" s="380"/>
      <c r="AC9" s="380"/>
      <c r="AD9" s="380"/>
      <c r="AE9" s="381">
        <f t="shared" si="10"/>
        <v>0</v>
      </c>
      <c r="AG9" s="380"/>
      <c r="AH9" s="380"/>
      <c r="AI9" s="380"/>
      <c r="AJ9" s="381">
        <f t="shared" si="11"/>
        <v>0</v>
      </c>
    </row>
    <row r="10" spans="2:36" ht="17.25" customHeight="1" outlineLevel="1">
      <c r="B10" s="384">
        <v>350</v>
      </c>
      <c r="C10" s="380"/>
      <c r="D10" s="380"/>
      <c r="E10" s="380"/>
      <c r="F10" s="381"/>
      <c r="H10" s="380"/>
      <c r="I10" s="380"/>
      <c r="J10" s="380"/>
      <c r="K10" s="381"/>
      <c r="M10" s="380"/>
      <c r="N10" s="380"/>
      <c r="O10" s="380"/>
      <c r="P10" s="381">
        <f t="shared" si="7"/>
        <v>0</v>
      </c>
      <c r="R10" s="380"/>
      <c r="S10" s="380"/>
      <c r="T10" s="380"/>
      <c r="U10" s="381">
        <f t="shared" si="8"/>
        <v>0</v>
      </c>
      <c r="W10" s="380"/>
      <c r="X10" s="380"/>
      <c r="Y10" s="380"/>
      <c r="Z10" s="381">
        <f t="shared" si="9"/>
        <v>0</v>
      </c>
      <c r="AB10" s="380"/>
      <c r="AC10" s="380"/>
      <c r="AD10" s="380"/>
      <c r="AE10" s="381">
        <f t="shared" si="10"/>
        <v>0</v>
      </c>
      <c r="AG10" s="380"/>
      <c r="AH10" s="380"/>
      <c r="AI10" s="380"/>
      <c r="AJ10" s="381">
        <f t="shared" si="11"/>
        <v>0</v>
      </c>
    </row>
    <row r="11" spans="2:36" ht="17.25" customHeight="1" outlineLevel="1">
      <c r="B11" s="385">
        <v>650</v>
      </c>
      <c r="C11" s="380"/>
      <c r="D11" s="380"/>
      <c r="E11" s="380"/>
      <c r="F11" s="381"/>
      <c r="H11" s="380"/>
      <c r="I11" s="380"/>
      <c r="J11" s="380"/>
      <c r="K11" s="381"/>
      <c r="M11" s="380"/>
      <c r="N11" s="380"/>
      <c r="O11" s="380"/>
      <c r="P11" s="381">
        <f t="shared" si="7"/>
        <v>0</v>
      </c>
      <c r="R11" s="380"/>
      <c r="S11" s="380"/>
      <c r="T11" s="380"/>
      <c r="U11" s="381">
        <f t="shared" si="8"/>
        <v>0</v>
      </c>
      <c r="W11" s="380"/>
      <c r="X11" s="380"/>
      <c r="Y11" s="380"/>
      <c r="Z11" s="381">
        <f t="shared" si="9"/>
        <v>0</v>
      </c>
      <c r="AB11" s="380"/>
      <c r="AC11" s="380"/>
      <c r="AD11" s="380"/>
      <c r="AE11" s="381">
        <f t="shared" si="10"/>
        <v>0</v>
      </c>
      <c r="AG11" s="380"/>
      <c r="AH11" s="380"/>
      <c r="AI11" s="380"/>
      <c r="AJ11" s="381">
        <f t="shared" si="11"/>
        <v>0</v>
      </c>
    </row>
    <row r="12" spans="2:36" ht="17.25" customHeight="1" outlineLevel="1">
      <c r="B12" s="386">
        <v>1000</v>
      </c>
      <c r="C12" s="380"/>
      <c r="D12" s="380"/>
      <c r="E12" s="380"/>
      <c r="F12" s="381"/>
      <c r="H12" s="380"/>
      <c r="I12" s="380"/>
      <c r="J12" s="380"/>
      <c r="K12" s="381"/>
      <c r="M12" s="380"/>
      <c r="N12" s="380"/>
      <c r="O12" s="380"/>
      <c r="P12" s="381">
        <f t="shared" si="7"/>
        <v>0</v>
      </c>
      <c r="R12" s="380"/>
      <c r="S12" s="380"/>
      <c r="T12" s="380"/>
      <c r="U12" s="381">
        <f t="shared" si="8"/>
        <v>0</v>
      </c>
      <c r="W12" s="380"/>
      <c r="X12" s="380"/>
      <c r="Y12" s="380"/>
      <c r="Z12" s="381">
        <f t="shared" si="9"/>
        <v>0</v>
      </c>
      <c r="AB12" s="380"/>
      <c r="AC12" s="380"/>
      <c r="AD12" s="380"/>
      <c r="AE12" s="381">
        <f t="shared" si="10"/>
        <v>0</v>
      </c>
      <c r="AG12" s="380"/>
      <c r="AH12" s="380"/>
      <c r="AI12" s="380"/>
      <c r="AJ12" s="381">
        <f t="shared" si="11"/>
        <v>0</v>
      </c>
    </row>
    <row r="13" spans="2:36" ht="17.25" customHeight="1" outlineLevel="1">
      <c r="B13" s="387">
        <v>1000</v>
      </c>
      <c r="C13" s="380"/>
      <c r="D13" s="380"/>
      <c r="E13" s="380"/>
      <c r="F13" s="381"/>
      <c r="H13" s="380"/>
      <c r="I13" s="380"/>
      <c r="J13" s="380"/>
      <c r="K13" s="381"/>
      <c r="M13" s="380"/>
      <c r="N13" s="380"/>
      <c r="O13" s="380"/>
      <c r="P13" s="381">
        <f t="shared" si="7"/>
        <v>0</v>
      </c>
      <c r="R13" s="380"/>
      <c r="S13" s="380"/>
      <c r="T13" s="380"/>
      <c r="U13" s="381">
        <f t="shared" si="8"/>
        <v>0</v>
      </c>
      <c r="W13" s="380"/>
      <c r="X13" s="380"/>
      <c r="Y13" s="380"/>
      <c r="Z13" s="381">
        <f t="shared" si="9"/>
        <v>0</v>
      </c>
      <c r="AB13" s="380"/>
      <c r="AC13" s="380"/>
      <c r="AD13" s="380"/>
      <c r="AE13" s="381">
        <f t="shared" si="10"/>
        <v>0</v>
      </c>
      <c r="AG13" s="380"/>
      <c r="AH13" s="380"/>
      <c r="AI13" s="380"/>
      <c r="AJ13" s="381">
        <f t="shared" si="11"/>
        <v>0</v>
      </c>
    </row>
    <row r="14" spans="2:36" ht="20.25" customHeight="1">
      <c r="B14" s="388" t="s">
        <v>184</v>
      </c>
      <c r="C14" s="377">
        <f>SUM(C15:C21)</f>
        <v>0</v>
      </c>
      <c r="D14" s="377">
        <f>SUM(D15:D21)</f>
        <v>0</v>
      </c>
      <c r="E14" s="377">
        <f>SUM(E15:E21)</f>
        <v>0</v>
      </c>
      <c r="F14" s="378" t="e">
        <f>C14/D14</f>
        <v>#DIV/0!</v>
      </c>
      <c r="H14" s="377">
        <f>SUM(H15:H21)</f>
        <v>0</v>
      </c>
      <c r="I14" s="377">
        <f>SUM(I15:I21)</f>
        <v>0</v>
      </c>
      <c r="J14" s="377">
        <f>SUM(J15:J21)</f>
        <v>0</v>
      </c>
      <c r="K14" s="378" t="e">
        <f>H14/I14</f>
        <v>#DIV/0!</v>
      </c>
      <c r="M14" s="377">
        <f>SUM(M15:M21)</f>
        <v>0</v>
      </c>
      <c r="N14" s="377">
        <f>SUM(N15:N21)</f>
        <v>0</v>
      </c>
      <c r="O14" s="377">
        <f>SUM(O15:O21)</f>
        <v>0</v>
      </c>
      <c r="P14" s="378" t="e">
        <f>M14/N14</f>
        <v>#DIV/0!</v>
      </c>
      <c r="R14" s="377">
        <f>SUM(R15:R21)</f>
        <v>0</v>
      </c>
      <c r="S14" s="377">
        <f>SUM(S15:S21)</f>
        <v>0</v>
      </c>
      <c r="T14" s="377">
        <f>SUM(T15:T21)</f>
        <v>0</v>
      </c>
      <c r="U14" s="378" t="e">
        <f>R14/S14</f>
        <v>#DIV/0!</v>
      </c>
      <c r="W14" s="377">
        <f>SUM(W15:W21)</f>
        <v>0</v>
      </c>
      <c r="X14" s="377">
        <f>SUM(X15:X21)</f>
        <v>0</v>
      </c>
      <c r="Y14" s="377">
        <f>SUM(Y15:Y21)</f>
        <v>0</v>
      </c>
      <c r="Z14" s="378" t="e">
        <f>W14/X14</f>
        <v>#DIV/0!</v>
      </c>
      <c r="AB14" s="377">
        <f>SUM(AB15:AB21)</f>
        <v>0</v>
      </c>
      <c r="AC14" s="377">
        <f>SUM(AC15:AC21)</f>
        <v>0</v>
      </c>
      <c r="AD14" s="377">
        <f>SUM(AD15:AD21)</f>
        <v>0</v>
      </c>
      <c r="AE14" s="378" t="e">
        <f>AB14/AC14</f>
        <v>#DIV/0!</v>
      </c>
      <c r="AG14" s="377">
        <f>SUM(AG15:AG21)</f>
        <v>0</v>
      </c>
      <c r="AH14" s="377">
        <f>SUM(AH15:AH21)</f>
        <v>0</v>
      </c>
      <c r="AI14" s="377">
        <f>SUM(AI15:AI21)</f>
        <v>0</v>
      </c>
      <c r="AJ14" s="378" t="e">
        <f>AG14/AH14</f>
        <v>#DIV/0!</v>
      </c>
    </row>
    <row r="15" spans="2:36" ht="21.75" customHeight="1" outlineLevel="1">
      <c r="B15" s="379">
        <v>50</v>
      </c>
      <c r="C15" s="380"/>
      <c r="D15" s="380"/>
      <c r="E15" s="380"/>
      <c r="F15" s="381"/>
      <c r="H15" s="380"/>
      <c r="I15" s="380"/>
      <c r="J15" s="380"/>
      <c r="K15" s="378" t="e">
        <f t="shared" ref="K15:K23" si="12">H15/I15</f>
        <v>#DIV/0!</v>
      </c>
      <c r="M15" s="380"/>
      <c r="N15" s="380"/>
      <c r="O15" s="380"/>
      <c r="P15" s="381">
        <f t="shared" ref="P15:P21" si="13">IFERROR(M15/N15,0)</f>
        <v>0</v>
      </c>
      <c r="R15" s="380"/>
      <c r="S15" s="380"/>
      <c r="T15" s="380"/>
      <c r="U15" s="381">
        <f t="shared" ref="U15:U21" si="14">IFERROR(R15/S15,0)</f>
        <v>0</v>
      </c>
      <c r="W15" s="380"/>
      <c r="X15" s="380"/>
      <c r="Y15" s="380"/>
      <c r="Z15" s="381">
        <f t="shared" ref="Z15:Z21" si="15">IFERROR(W15/X15,0)</f>
        <v>0</v>
      </c>
      <c r="AB15" s="380"/>
      <c r="AC15" s="380"/>
      <c r="AD15" s="380"/>
      <c r="AE15" s="381">
        <f t="shared" ref="AE15:AE21" si="16">IFERROR(AB15/AC15,0)</f>
        <v>0</v>
      </c>
      <c r="AG15" s="380"/>
      <c r="AH15" s="380"/>
      <c r="AI15" s="380"/>
      <c r="AJ15" s="381">
        <f t="shared" ref="AJ15:AJ21" si="17">IFERROR(AG15/AH15,0)</f>
        <v>0</v>
      </c>
    </row>
    <row r="16" spans="2:36" ht="21.75" customHeight="1" outlineLevel="1">
      <c r="B16" s="382">
        <v>100</v>
      </c>
      <c r="C16" s="380"/>
      <c r="D16" s="380"/>
      <c r="E16" s="380"/>
      <c r="F16" s="381"/>
      <c r="H16" s="380"/>
      <c r="I16" s="380"/>
      <c r="J16" s="380"/>
      <c r="K16" s="378" t="e">
        <f t="shared" si="12"/>
        <v>#DIV/0!</v>
      </c>
      <c r="M16" s="380"/>
      <c r="N16" s="380"/>
      <c r="O16" s="380"/>
      <c r="P16" s="381">
        <f t="shared" si="13"/>
        <v>0</v>
      </c>
      <c r="R16" s="380"/>
      <c r="S16" s="380"/>
      <c r="T16" s="380"/>
      <c r="U16" s="381">
        <f t="shared" si="14"/>
        <v>0</v>
      </c>
      <c r="W16" s="380"/>
      <c r="X16" s="380"/>
      <c r="Y16" s="380"/>
      <c r="Z16" s="381">
        <f t="shared" si="15"/>
        <v>0</v>
      </c>
      <c r="AB16" s="380"/>
      <c r="AC16" s="380"/>
      <c r="AD16" s="380"/>
      <c r="AE16" s="381">
        <f t="shared" si="16"/>
        <v>0</v>
      </c>
      <c r="AG16" s="380"/>
      <c r="AH16" s="380"/>
      <c r="AI16" s="380"/>
      <c r="AJ16" s="381">
        <f t="shared" si="17"/>
        <v>0</v>
      </c>
    </row>
    <row r="17" spans="2:36" ht="21.75" customHeight="1" outlineLevel="1">
      <c r="B17" s="383">
        <v>200</v>
      </c>
      <c r="C17" s="380"/>
      <c r="D17" s="380"/>
      <c r="E17" s="380"/>
      <c r="F17" s="381"/>
      <c r="H17" s="380"/>
      <c r="I17" s="380"/>
      <c r="J17" s="380"/>
      <c r="K17" s="378" t="e">
        <f t="shared" si="12"/>
        <v>#DIV/0!</v>
      </c>
      <c r="M17" s="380"/>
      <c r="N17" s="380"/>
      <c r="O17" s="380"/>
      <c r="P17" s="381">
        <f t="shared" si="13"/>
        <v>0</v>
      </c>
      <c r="R17" s="380"/>
      <c r="S17" s="380"/>
      <c r="T17" s="380"/>
      <c r="U17" s="381">
        <f t="shared" si="14"/>
        <v>0</v>
      </c>
      <c r="W17" s="380"/>
      <c r="X17" s="380"/>
      <c r="Y17" s="380"/>
      <c r="Z17" s="381">
        <f t="shared" si="15"/>
        <v>0</v>
      </c>
      <c r="AB17" s="380"/>
      <c r="AC17" s="380"/>
      <c r="AD17" s="380"/>
      <c r="AE17" s="381">
        <f t="shared" si="16"/>
        <v>0</v>
      </c>
      <c r="AG17" s="380"/>
      <c r="AH17" s="380"/>
      <c r="AI17" s="380"/>
      <c r="AJ17" s="381">
        <f t="shared" si="17"/>
        <v>0</v>
      </c>
    </row>
    <row r="18" spans="2:36" ht="21.75" customHeight="1" outlineLevel="1">
      <c r="B18" s="384">
        <v>350</v>
      </c>
      <c r="C18" s="380"/>
      <c r="D18" s="380"/>
      <c r="E18" s="380"/>
      <c r="F18" s="381"/>
      <c r="H18" s="380"/>
      <c r="I18" s="380"/>
      <c r="J18" s="380"/>
      <c r="K18" s="378" t="e">
        <f t="shared" si="12"/>
        <v>#DIV/0!</v>
      </c>
      <c r="M18" s="380"/>
      <c r="N18" s="380"/>
      <c r="O18" s="380"/>
      <c r="P18" s="381">
        <f t="shared" si="13"/>
        <v>0</v>
      </c>
      <c r="R18" s="380"/>
      <c r="S18" s="380"/>
      <c r="T18" s="380"/>
      <c r="U18" s="381">
        <f t="shared" si="14"/>
        <v>0</v>
      </c>
      <c r="W18" s="380"/>
      <c r="X18" s="380"/>
      <c r="Y18" s="380"/>
      <c r="Z18" s="381">
        <f t="shared" si="15"/>
        <v>0</v>
      </c>
      <c r="AB18" s="380"/>
      <c r="AC18" s="380"/>
      <c r="AD18" s="380"/>
      <c r="AE18" s="381">
        <f t="shared" si="16"/>
        <v>0</v>
      </c>
      <c r="AG18" s="380"/>
      <c r="AH18" s="380"/>
      <c r="AI18" s="380"/>
      <c r="AJ18" s="381">
        <f t="shared" si="17"/>
        <v>0</v>
      </c>
    </row>
    <row r="19" spans="2:36" ht="21.75" customHeight="1" outlineLevel="1">
      <c r="B19" s="385">
        <v>650</v>
      </c>
      <c r="C19" s="380"/>
      <c r="D19" s="380"/>
      <c r="E19" s="380"/>
      <c r="F19" s="381"/>
      <c r="H19" s="380"/>
      <c r="I19" s="380"/>
      <c r="J19" s="380"/>
      <c r="K19" s="378" t="e">
        <f t="shared" si="12"/>
        <v>#DIV/0!</v>
      </c>
      <c r="M19" s="380"/>
      <c r="N19" s="380"/>
      <c r="O19" s="380"/>
      <c r="P19" s="381">
        <f t="shared" si="13"/>
        <v>0</v>
      </c>
      <c r="R19" s="380"/>
      <c r="S19" s="380"/>
      <c r="T19" s="380"/>
      <c r="U19" s="381">
        <f t="shared" si="14"/>
        <v>0</v>
      </c>
      <c r="W19" s="380"/>
      <c r="X19" s="380"/>
      <c r="Y19" s="380"/>
      <c r="Z19" s="381">
        <f t="shared" si="15"/>
        <v>0</v>
      </c>
      <c r="AB19" s="380"/>
      <c r="AC19" s="380"/>
      <c r="AD19" s="380"/>
      <c r="AE19" s="381">
        <f t="shared" si="16"/>
        <v>0</v>
      </c>
      <c r="AG19" s="380"/>
      <c r="AH19" s="380"/>
      <c r="AI19" s="380"/>
      <c r="AJ19" s="381">
        <f t="shared" si="17"/>
        <v>0</v>
      </c>
    </row>
    <row r="20" spans="2:36" ht="21.75" customHeight="1" outlineLevel="1">
      <c r="B20" s="386">
        <v>1000</v>
      </c>
      <c r="C20" s="380"/>
      <c r="D20" s="380"/>
      <c r="E20" s="380"/>
      <c r="F20" s="381"/>
      <c r="H20" s="380"/>
      <c r="I20" s="380"/>
      <c r="J20" s="380"/>
      <c r="K20" s="378" t="e">
        <f t="shared" si="12"/>
        <v>#DIV/0!</v>
      </c>
      <c r="M20" s="380"/>
      <c r="N20" s="380"/>
      <c r="O20" s="380"/>
      <c r="P20" s="381">
        <f t="shared" si="13"/>
        <v>0</v>
      </c>
      <c r="R20" s="380"/>
      <c r="S20" s="380"/>
      <c r="T20" s="380"/>
      <c r="U20" s="381">
        <f t="shared" si="14"/>
        <v>0</v>
      </c>
      <c r="W20" s="380"/>
      <c r="X20" s="380"/>
      <c r="Y20" s="380"/>
      <c r="Z20" s="381">
        <f t="shared" si="15"/>
        <v>0</v>
      </c>
      <c r="AB20" s="380"/>
      <c r="AC20" s="380"/>
      <c r="AD20" s="380"/>
      <c r="AE20" s="381">
        <f t="shared" si="16"/>
        <v>0</v>
      </c>
      <c r="AG20" s="380"/>
      <c r="AH20" s="380"/>
      <c r="AI20" s="380"/>
      <c r="AJ20" s="381">
        <f t="shared" si="17"/>
        <v>0</v>
      </c>
    </row>
    <row r="21" spans="2:36" ht="21.75" customHeight="1" outlineLevel="1">
      <c r="B21" s="387">
        <v>1000</v>
      </c>
      <c r="C21" s="380"/>
      <c r="D21" s="380"/>
      <c r="E21" s="380"/>
      <c r="F21" s="381"/>
      <c r="H21" s="380"/>
      <c r="I21" s="380"/>
      <c r="J21" s="380"/>
      <c r="K21" s="378" t="e">
        <f t="shared" si="12"/>
        <v>#DIV/0!</v>
      </c>
      <c r="M21" s="380"/>
      <c r="N21" s="380"/>
      <c r="O21" s="380"/>
      <c r="P21" s="381">
        <f t="shared" si="13"/>
        <v>0</v>
      </c>
      <c r="R21" s="380"/>
      <c r="S21" s="380"/>
      <c r="T21" s="380"/>
      <c r="U21" s="381">
        <f t="shared" si="14"/>
        <v>0</v>
      </c>
      <c r="W21" s="380"/>
      <c r="X21" s="380"/>
      <c r="Y21" s="380"/>
      <c r="Z21" s="381">
        <f t="shared" si="15"/>
        <v>0</v>
      </c>
      <c r="AB21" s="380"/>
      <c r="AC21" s="380"/>
      <c r="AD21" s="380"/>
      <c r="AE21" s="381">
        <f t="shared" si="16"/>
        <v>0</v>
      </c>
      <c r="AG21" s="380"/>
      <c r="AH21" s="380"/>
      <c r="AI21" s="380"/>
      <c r="AJ21" s="381">
        <f t="shared" si="17"/>
        <v>0</v>
      </c>
    </row>
    <row r="22" spans="2:36" ht="25.5" customHeight="1">
      <c r="B22" s="388" t="s">
        <v>185</v>
      </c>
      <c r="C22" s="389"/>
      <c r="D22" s="389"/>
      <c r="E22" s="389"/>
      <c r="F22" s="378"/>
      <c r="H22" s="389"/>
      <c r="I22" s="389"/>
      <c r="J22" s="389"/>
      <c r="K22" s="378" t="e">
        <f t="shared" si="12"/>
        <v>#DIV/0!</v>
      </c>
      <c r="M22" s="389"/>
      <c r="N22" s="389"/>
      <c r="O22" s="389"/>
      <c r="P22" s="378" t="e">
        <f>M22/N22</f>
        <v>#DIV/0!</v>
      </c>
      <c r="R22" s="389"/>
      <c r="S22" s="389"/>
      <c r="T22" s="389"/>
      <c r="U22" s="378" t="e">
        <f>R22/S22</f>
        <v>#DIV/0!</v>
      </c>
      <c r="W22" s="389"/>
      <c r="X22" s="389"/>
      <c r="Y22" s="389"/>
      <c r="Z22" s="378" t="e">
        <f>W22/X22</f>
        <v>#DIV/0!</v>
      </c>
      <c r="AB22" s="389"/>
      <c r="AC22" s="389"/>
      <c r="AD22" s="389"/>
      <c r="AE22" s="378" t="e">
        <f>AB22/AC22</f>
        <v>#DIV/0!</v>
      </c>
      <c r="AG22" s="389"/>
      <c r="AH22" s="389"/>
      <c r="AI22" s="389"/>
      <c r="AJ22" s="378" t="e">
        <f>AG22/AH22</f>
        <v>#DIV/0!</v>
      </c>
    </row>
    <row r="23" spans="2:36" ht="25.5" customHeight="1">
      <c r="B23" s="388" t="s">
        <v>186</v>
      </c>
      <c r="C23" s="389"/>
      <c r="D23" s="389"/>
      <c r="E23" s="390"/>
      <c r="F23" s="378"/>
      <c r="H23" s="390"/>
      <c r="I23" s="390"/>
      <c r="J23" s="390"/>
      <c r="K23" s="378" t="e">
        <f t="shared" si="12"/>
        <v>#DIV/0!</v>
      </c>
      <c r="M23" s="390"/>
      <c r="N23" s="389"/>
      <c r="O23" s="390"/>
      <c r="P23" s="378" t="e">
        <f>M23/N23</f>
        <v>#DIV/0!</v>
      </c>
      <c r="R23" s="378"/>
      <c r="S23" s="389"/>
      <c r="T23" s="378"/>
      <c r="U23" s="378" t="e">
        <f>R23/S23</f>
        <v>#DIV/0!</v>
      </c>
      <c r="W23" s="378"/>
      <c r="X23" s="389"/>
      <c r="Y23" s="378"/>
      <c r="Z23" s="378" t="e">
        <f>W23/X23</f>
        <v>#DIV/0!</v>
      </c>
      <c r="AB23" s="378"/>
      <c r="AC23" s="389"/>
      <c r="AD23" s="378"/>
      <c r="AE23" s="378" t="e">
        <f>AB23/AC23</f>
        <v>#DIV/0!</v>
      </c>
      <c r="AG23" s="378"/>
      <c r="AH23" s="389"/>
      <c r="AI23" s="378"/>
      <c r="AJ23" s="378" t="e">
        <f>AG23/AH23</f>
        <v>#DIV/0!</v>
      </c>
    </row>
    <row r="24" spans="2:36" ht="25.5" customHeight="1">
      <c r="B24" s="388" t="s">
        <v>187</v>
      </c>
      <c r="C24" s="391"/>
      <c r="D24" s="391"/>
      <c r="E24" s="391"/>
      <c r="F24" s="391"/>
      <c r="H24" s="391"/>
      <c r="I24" s="391"/>
      <c r="J24" s="391"/>
      <c r="K24" s="391"/>
      <c r="M24" s="391"/>
      <c r="N24" s="391"/>
      <c r="O24" s="391"/>
      <c r="P24" s="391"/>
      <c r="R24" s="391"/>
      <c r="S24" s="391"/>
      <c r="T24" s="391"/>
      <c r="U24" s="391"/>
      <c r="W24" s="391"/>
      <c r="X24" s="391"/>
      <c r="Y24" s="391"/>
      <c r="Z24" s="391"/>
      <c r="AB24" s="391"/>
      <c r="AC24" s="391"/>
      <c r="AD24" s="391"/>
      <c r="AE24" s="391"/>
      <c r="AG24" s="391"/>
      <c r="AH24" s="391"/>
      <c r="AI24" s="391"/>
      <c r="AJ24" s="391"/>
    </row>
    <row r="25" spans="2:36" ht="25.5" customHeight="1">
      <c r="B25" s="388" t="s">
        <v>188</v>
      </c>
      <c r="C25" s="391"/>
      <c r="D25" s="391"/>
      <c r="E25" s="391"/>
      <c r="F25" s="391"/>
      <c r="H25" s="391"/>
      <c r="I25" s="391"/>
      <c r="J25" s="391"/>
      <c r="K25" s="391"/>
      <c r="M25" s="391"/>
      <c r="N25" s="391"/>
      <c r="O25" s="391"/>
      <c r="P25" s="391"/>
      <c r="R25" s="391"/>
      <c r="S25" s="391"/>
      <c r="T25" s="391"/>
      <c r="U25" s="391"/>
      <c r="W25" s="391"/>
      <c r="X25" s="391"/>
      <c r="Y25" s="391"/>
      <c r="Z25" s="391"/>
      <c r="AB25" s="391"/>
      <c r="AC25" s="391"/>
      <c r="AD25" s="391"/>
      <c r="AE25" s="391"/>
      <c r="AG25" s="391"/>
      <c r="AH25" s="391"/>
      <c r="AI25" s="391"/>
      <c r="AJ25" s="391"/>
    </row>
    <row r="30" spans="2:36" ht="15" customHeight="1">
      <c r="D30" s="365" t="str">
        <f>'[3]البيانات الأساسية للشركة'!B28</f>
        <v xml:space="preserve">              التاريخ:</v>
      </c>
      <c r="J30" s="288" t="s">
        <v>189</v>
      </c>
      <c r="K30" s="288"/>
      <c r="L30" s="288"/>
      <c r="M30" s="288"/>
    </row>
  </sheetData>
  <mergeCells count="1">
    <mergeCell ref="J30:M30"/>
  </mergeCells>
  <pageMargins left="0.7" right="0.7" top="0.75" bottom="0.75" header="0.3" footer="0.3"/>
  <pageSetup scale="80" orientation="portrait" r:id="rId1"/>
  <colBreaks count="6" manualBreakCount="6">
    <brk id="7" max="32" man="1"/>
    <brk id="12" max="1048575" man="1"/>
    <brk id="17" max="1048575" man="1"/>
    <brk id="22" max="1048575" man="1"/>
    <brk id="27" max="1048575" man="1"/>
    <brk id="3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1:J28"/>
  <sheetViews>
    <sheetView rightToLeft="1" view="pageBreakPreview" zoomScale="90" zoomScaleNormal="100" workbookViewId="0">
      <selection activeCell="G15" sqref="G15"/>
    </sheetView>
  </sheetViews>
  <sheetFormatPr defaultColWidth="9" defaultRowHeight="15"/>
  <cols>
    <col min="1" max="1" width="2.7109375" style="310" customWidth="1"/>
    <col min="2" max="2" width="32" style="331" customWidth="1"/>
    <col min="3" max="3" width="60.85546875" style="310" customWidth="1"/>
    <col min="4" max="4" width="2" style="310" customWidth="1"/>
    <col min="5" max="5" width="16.7109375" style="310" customWidth="1"/>
    <col min="6" max="16384" width="9" style="310"/>
  </cols>
  <sheetData>
    <row r="1" spans="2:10" ht="23.25" customHeight="1">
      <c r="B1" s="308"/>
      <c r="C1" s="309"/>
      <c r="D1" s="309"/>
      <c r="E1" s="309"/>
      <c r="F1" s="309"/>
      <c r="G1" s="309"/>
      <c r="H1" s="309"/>
      <c r="I1" s="309"/>
      <c r="J1" s="309"/>
    </row>
    <row r="2" spans="2:10" ht="25.5" customHeight="1">
      <c r="B2" s="311" t="s">
        <v>139</v>
      </c>
      <c r="C2" s="311"/>
      <c r="D2" s="309"/>
      <c r="E2" s="309"/>
      <c r="F2" s="309"/>
      <c r="G2" s="309"/>
      <c r="H2" s="309"/>
      <c r="I2" s="309"/>
      <c r="J2" s="309"/>
    </row>
    <row r="3" spans="2:10" ht="15" customHeight="1">
      <c r="B3" s="312"/>
      <c r="C3" s="309"/>
      <c r="D3" s="309"/>
      <c r="E3" s="309"/>
      <c r="F3" s="309"/>
      <c r="G3" s="309"/>
      <c r="H3" s="309"/>
      <c r="I3" s="309"/>
      <c r="J3" s="309"/>
    </row>
    <row r="4" spans="2:10" ht="21.75" customHeight="1">
      <c r="B4" s="313" t="s">
        <v>140</v>
      </c>
      <c r="C4" s="314" t="s">
        <v>141</v>
      </c>
      <c r="D4" s="309"/>
      <c r="E4" s="309"/>
      <c r="F4" s="309"/>
      <c r="G4" s="309"/>
      <c r="H4" s="309"/>
      <c r="I4" s="309"/>
    </row>
    <row r="5" spans="2:10" ht="21.75" customHeight="1">
      <c r="B5" s="313" t="s">
        <v>142</v>
      </c>
      <c r="C5" s="314" t="s">
        <v>141</v>
      </c>
      <c r="D5" s="309"/>
      <c r="E5" s="309"/>
      <c r="F5" s="309"/>
      <c r="G5" s="309"/>
      <c r="H5" s="309"/>
      <c r="I5" s="309"/>
    </row>
    <row r="6" spans="2:10" ht="21.75" customHeight="1">
      <c r="B6" s="313" t="s">
        <v>143</v>
      </c>
      <c r="C6" s="310" t="str">
        <f>'[3]البيانات الأساسية للشركة'!C4:D4</f>
        <v xml:space="preserve">  </v>
      </c>
      <c r="D6" s="309"/>
      <c r="E6" s="309"/>
      <c r="F6" s="309"/>
      <c r="G6" s="309"/>
      <c r="H6" s="309"/>
      <c r="I6" s="309"/>
      <c r="J6" s="309"/>
    </row>
    <row r="7" spans="2:10" ht="21.75" customHeight="1">
      <c r="B7" s="313" t="s">
        <v>144</v>
      </c>
      <c r="C7" s="314" t="s">
        <v>141</v>
      </c>
      <c r="D7" s="309"/>
      <c r="E7" s="309"/>
      <c r="F7" s="309"/>
      <c r="G7" s="309"/>
      <c r="H7" s="309"/>
      <c r="I7" s="309"/>
      <c r="J7" s="309"/>
    </row>
    <row r="8" spans="2:10" ht="16.5" customHeight="1">
      <c r="B8" s="315"/>
      <c r="C8" s="316"/>
      <c r="D8" s="309"/>
      <c r="E8" s="309"/>
      <c r="F8" s="309"/>
      <c r="G8" s="309"/>
      <c r="H8" s="309"/>
      <c r="I8" s="309"/>
      <c r="J8" s="309"/>
    </row>
    <row r="9" spans="2:10" s="320" customFormat="1" ht="25.5" customHeight="1">
      <c r="B9" s="317" t="s">
        <v>145</v>
      </c>
      <c r="C9" s="318"/>
      <c r="D9" s="319"/>
      <c r="E9" s="319"/>
      <c r="F9" s="319"/>
      <c r="G9" s="319"/>
      <c r="H9" s="319"/>
      <c r="I9" s="319"/>
      <c r="J9" s="319"/>
    </row>
    <row r="10" spans="2:10" s="323" customFormat="1" ht="12.75" customHeight="1">
      <c r="B10" s="318"/>
      <c r="C10" s="321"/>
      <c r="D10" s="322"/>
      <c r="E10" s="322"/>
      <c r="F10" s="322"/>
      <c r="G10" s="322"/>
      <c r="H10" s="322"/>
      <c r="I10" s="322"/>
      <c r="J10" s="322"/>
    </row>
    <row r="11" spans="2:10" s="323" customFormat="1" ht="42.75" customHeight="1">
      <c r="B11" s="324" t="s">
        <v>146</v>
      </c>
      <c r="C11" s="324"/>
      <c r="D11" s="322"/>
      <c r="E11" s="322"/>
      <c r="F11" s="322"/>
      <c r="G11" s="322"/>
      <c r="H11" s="322"/>
      <c r="I11" s="322"/>
      <c r="J11" s="322"/>
    </row>
    <row r="12" spans="2:10" s="320" customFormat="1" ht="25.5" customHeight="1">
      <c r="B12" s="313" t="s">
        <v>147</v>
      </c>
      <c r="C12" s="314" t="s">
        <v>141</v>
      </c>
      <c r="D12" s="319"/>
      <c r="E12" s="319"/>
      <c r="F12" s="319"/>
      <c r="G12" s="319"/>
      <c r="H12" s="319"/>
      <c r="I12" s="319"/>
      <c r="J12" s="319"/>
    </row>
    <row r="13" spans="2:10" ht="21.75" customHeight="1">
      <c r="B13" s="313" t="s">
        <v>148</v>
      </c>
      <c r="C13" s="314" t="s">
        <v>141</v>
      </c>
      <c r="D13" s="309"/>
      <c r="E13" s="309"/>
      <c r="F13" s="309"/>
      <c r="G13" s="309"/>
      <c r="H13" s="309"/>
      <c r="I13" s="309"/>
      <c r="J13" s="309"/>
    </row>
    <row r="14" spans="2:10" ht="21.75" customHeight="1">
      <c r="B14" s="315"/>
      <c r="C14" s="325"/>
      <c r="D14" s="309"/>
      <c r="E14" s="309"/>
      <c r="F14" s="309"/>
      <c r="G14" s="309"/>
      <c r="H14" s="309"/>
      <c r="I14" s="309"/>
      <c r="J14" s="309"/>
    </row>
    <row r="15" spans="2:10" ht="43.5" customHeight="1">
      <c r="B15" s="324" t="s">
        <v>149</v>
      </c>
      <c r="C15" s="324"/>
      <c r="D15" s="309"/>
      <c r="E15" s="309"/>
      <c r="F15" s="309"/>
      <c r="G15" s="309"/>
      <c r="H15" s="309"/>
      <c r="I15" s="309"/>
      <c r="J15" s="309"/>
    </row>
    <row r="16" spans="2:10" ht="21" customHeight="1">
      <c r="B16" s="326"/>
      <c r="C16" s="326"/>
      <c r="D16" s="309"/>
      <c r="E16" s="309"/>
      <c r="F16" s="309"/>
      <c r="G16" s="309"/>
      <c r="H16" s="309"/>
      <c r="I16" s="309"/>
      <c r="J16" s="309"/>
    </row>
    <row r="17" spans="2:10" ht="21.75" customHeight="1">
      <c r="B17" s="327" t="s">
        <v>150</v>
      </c>
      <c r="C17" s="327"/>
      <c r="D17" s="309"/>
      <c r="E17" s="309"/>
      <c r="F17" s="309"/>
      <c r="G17" s="309"/>
      <c r="H17" s="309"/>
      <c r="I17" s="309"/>
      <c r="J17" s="309"/>
    </row>
    <row r="18" spans="2:10" ht="21.75" customHeight="1">
      <c r="B18" s="315"/>
      <c r="C18" s="325"/>
      <c r="D18" s="309"/>
      <c r="E18" s="309"/>
      <c r="F18" s="309"/>
      <c r="G18" s="309"/>
      <c r="H18" s="309"/>
      <c r="I18" s="309"/>
      <c r="J18" s="309"/>
    </row>
    <row r="19" spans="2:10" ht="20.25">
      <c r="B19" s="308"/>
      <c r="C19" s="328" t="s">
        <v>151</v>
      </c>
      <c r="D19" s="309"/>
      <c r="E19" s="309"/>
      <c r="F19" s="309"/>
      <c r="G19" s="309"/>
      <c r="H19" s="309"/>
      <c r="I19" s="309"/>
      <c r="J19" s="309"/>
    </row>
    <row r="20" spans="2:10" ht="18">
      <c r="B20" s="308"/>
      <c r="C20" s="329" t="s">
        <v>152</v>
      </c>
      <c r="D20" s="309"/>
      <c r="E20" s="309"/>
      <c r="F20" s="309"/>
      <c r="G20" s="309"/>
      <c r="H20" s="309"/>
      <c r="I20" s="309"/>
      <c r="J20" s="309"/>
    </row>
    <row r="21" spans="2:10" ht="18">
      <c r="B21" s="308"/>
      <c r="C21" s="329" t="s">
        <v>153</v>
      </c>
      <c r="D21" s="309"/>
      <c r="E21" s="309"/>
      <c r="F21" s="309"/>
      <c r="G21" s="309"/>
      <c r="H21" s="309"/>
      <c r="I21" s="309"/>
      <c r="J21" s="309"/>
    </row>
    <row r="22" spans="2:10" ht="18">
      <c r="B22" s="308"/>
      <c r="C22" s="330" t="s">
        <v>154</v>
      </c>
      <c r="D22" s="309"/>
      <c r="E22" s="309"/>
      <c r="F22" s="309"/>
      <c r="G22" s="309"/>
      <c r="H22" s="309"/>
      <c r="I22" s="309"/>
      <c r="J22" s="309"/>
    </row>
    <row r="23" spans="2:10" ht="18">
      <c r="B23" s="308"/>
      <c r="C23" s="330" t="s">
        <v>155</v>
      </c>
      <c r="D23" s="309"/>
      <c r="E23" s="309"/>
      <c r="F23" s="309"/>
      <c r="G23" s="309"/>
      <c r="H23" s="309"/>
      <c r="I23" s="309"/>
      <c r="J23" s="309"/>
    </row>
    <row r="24" spans="2:10">
      <c r="B24" s="308"/>
      <c r="C24" s="309"/>
      <c r="D24" s="309"/>
      <c r="E24" s="309"/>
      <c r="F24" s="309"/>
      <c r="G24" s="309"/>
      <c r="H24" s="309"/>
      <c r="I24" s="309"/>
      <c r="J24" s="309"/>
    </row>
    <row r="25" spans="2:10">
      <c r="B25" s="308"/>
      <c r="C25" s="309"/>
      <c r="D25" s="309"/>
      <c r="E25" s="309"/>
      <c r="F25" s="309"/>
      <c r="G25" s="309"/>
      <c r="H25" s="309"/>
      <c r="I25" s="309"/>
      <c r="J25" s="309"/>
    </row>
    <row r="26" spans="2:10">
      <c r="B26" s="308"/>
      <c r="C26" s="309"/>
      <c r="D26" s="309"/>
      <c r="E26" s="309"/>
      <c r="F26" s="309"/>
      <c r="G26" s="309"/>
      <c r="H26" s="309"/>
      <c r="I26" s="309"/>
      <c r="J26" s="309"/>
    </row>
    <row r="27" spans="2:10">
      <c r="B27" s="308"/>
      <c r="C27" s="309"/>
      <c r="D27" s="309"/>
      <c r="E27" s="309"/>
      <c r="F27" s="309"/>
      <c r="G27" s="309"/>
      <c r="H27" s="309"/>
      <c r="I27" s="309"/>
      <c r="J27" s="309"/>
    </row>
    <row r="28" spans="2:10">
      <c r="B28" s="308"/>
      <c r="C28" s="309"/>
      <c r="D28" s="309"/>
      <c r="E28" s="309"/>
      <c r="F28" s="309"/>
      <c r="G28" s="309"/>
      <c r="H28" s="309"/>
      <c r="I28" s="309"/>
      <c r="J28" s="309"/>
    </row>
  </sheetData>
  <mergeCells count="4">
    <mergeCell ref="B2:C2"/>
    <mergeCell ref="B11:C11"/>
    <mergeCell ref="B15:C15"/>
    <mergeCell ref="B17:C17"/>
  </mergeCells>
  <printOptions horizontalCentered="1"/>
  <pageMargins left="0" right="0" top="1.25" bottom="0" header="0" footer="0"/>
  <pageSetup paperSize="9" scale="9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J18"/>
  <sheetViews>
    <sheetView rightToLeft="1" view="pageBreakPreview" topLeftCell="A4" zoomScale="70" zoomScaleNormal="100" workbookViewId="0">
      <selection activeCell="B8" sqref="B8:B11"/>
    </sheetView>
  </sheetViews>
  <sheetFormatPr defaultColWidth="9" defaultRowHeight="15"/>
  <cols>
    <col min="1" max="1" width="2.85546875" customWidth="1"/>
    <col min="2" max="2" width="5.140625" customWidth="1"/>
    <col min="3" max="3" width="21.140625" customWidth="1"/>
    <col min="4" max="4" width="18.42578125" customWidth="1"/>
    <col min="5" max="5" width="17.85546875" customWidth="1"/>
    <col min="6" max="7" width="18.28515625" customWidth="1"/>
    <col min="8" max="8" width="17" customWidth="1"/>
    <col min="9" max="9" width="20.28515625" customWidth="1"/>
    <col min="10" max="10" width="19.7109375" customWidth="1"/>
    <col min="11" max="11" width="3.28515625" customWidth="1"/>
  </cols>
  <sheetData>
    <row r="2" spans="2:10" ht="61.5" customHeight="1">
      <c r="B2" s="167" t="s">
        <v>113</v>
      </c>
      <c r="C2" s="168"/>
      <c r="D2" s="168"/>
      <c r="E2" s="168"/>
      <c r="F2" s="168"/>
      <c r="G2" s="168"/>
      <c r="H2" s="168"/>
      <c r="I2" s="168"/>
      <c r="J2" s="169"/>
    </row>
    <row r="3" spans="2:10" s="67" customFormat="1" ht="39.75" customHeight="1">
      <c r="B3" s="170" t="s">
        <v>3</v>
      </c>
      <c r="C3" s="171"/>
      <c r="D3" s="170" t="str">
        <f>'[2]نموذج بيانات طالب تجديد الترخيص'!C4</f>
        <v/>
      </c>
      <c r="E3" s="172"/>
      <c r="F3" s="172"/>
      <c r="G3" s="172"/>
      <c r="H3" s="172"/>
      <c r="I3" s="172"/>
      <c r="J3" s="171"/>
    </row>
    <row r="5" spans="2:10" ht="33.75" customHeight="1">
      <c r="B5" s="173" t="s">
        <v>18</v>
      </c>
      <c r="C5" s="174"/>
      <c r="D5" s="174"/>
      <c r="E5" s="174"/>
      <c r="F5" s="174"/>
      <c r="G5" s="174"/>
      <c r="H5" s="174"/>
      <c r="I5" s="174"/>
      <c r="J5" s="175"/>
    </row>
    <row r="6" spans="2:10" ht="52.5" customHeight="1">
      <c r="B6" s="142" t="s">
        <v>19</v>
      </c>
      <c r="C6" s="144" t="s">
        <v>20</v>
      </c>
      <c r="D6" s="146" t="s">
        <v>21</v>
      </c>
      <c r="E6" s="148" t="s">
        <v>22</v>
      </c>
      <c r="F6" s="149"/>
      <c r="G6" s="154"/>
      <c r="H6" s="148" t="s">
        <v>23</v>
      </c>
      <c r="I6" s="149"/>
      <c r="J6" s="150"/>
    </row>
    <row r="7" spans="2:10" ht="48.75" customHeight="1" thickBot="1">
      <c r="B7" s="143"/>
      <c r="C7" s="145"/>
      <c r="D7" s="147"/>
      <c r="E7" s="148" t="s">
        <v>24</v>
      </c>
      <c r="F7" s="154"/>
      <c r="G7" s="100" t="s">
        <v>25</v>
      </c>
      <c r="H7" s="151"/>
      <c r="I7" s="152"/>
      <c r="J7" s="153"/>
    </row>
    <row r="8" spans="2:10" ht="35.25" customHeight="1">
      <c r="B8" s="139">
        <v>1</v>
      </c>
      <c r="C8" s="155"/>
      <c r="D8" s="158"/>
      <c r="E8" s="161"/>
      <c r="F8" s="162"/>
      <c r="G8" s="127"/>
      <c r="H8" s="130"/>
      <c r="I8" s="131"/>
      <c r="J8" s="132"/>
    </row>
    <row r="9" spans="2:10" ht="35.25" customHeight="1">
      <c r="B9" s="140"/>
      <c r="C9" s="156"/>
      <c r="D9" s="159"/>
      <c r="E9" s="163"/>
      <c r="F9" s="164"/>
      <c r="G9" s="128"/>
      <c r="H9" s="133"/>
      <c r="I9" s="134"/>
      <c r="J9" s="135"/>
    </row>
    <row r="10" spans="2:10" ht="35.25" customHeight="1">
      <c r="B10" s="140"/>
      <c r="C10" s="156"/>
      <c r="D10" s="159"/>
      <c r="E10" s="163"/>
      <c r="F10" s="164"/>
      <c r="G10" s="128"/>
      <c r="H10" s="133"/>
      <c r="I10" s="134"/>
      <c r="J10" s="135"/>
    </row>
    <row r="11" spans="2:10" ht="35.25" customHeight="1" thickBot="1">
      <c r="B11" s="141"/>
      <c r="C11" s="157"/>
      <c r="D11" s="160"/>
      <c r="E11" s="165"/>
      <c r="F11" s="166"/>
      <c r="G11" s="129"/>
      <c r="H11" s="136"/>
      <c r="I11" s="137"/>
      <c r="J11" s="138"/>
    </row>
    <row r="18" spans="3:3" ht="18">
      <c r="C18" s="16" t="str">
        <f>'البيانات الأساسية للشركة'!B27</f>
        <v xml:space="preserve">              التاريخ:</v>
      </c>
    </row>
  </sheetData>
  <sheetProtection selectLockedCells="1"/>
  <mergeCells count="16">
    <mergeCell ref="B2:J2"/>
    <mergeCell ref="B3:C3"/>
    <mergeCell ref="D3:J3"/>
    <mergeCell ref="B5:J5"/>
    <mergeCell ref="E6:G6"/>
    <mergeCell ref="G8:G11"/>
    <mergeCell ref="H8:J11"/>
    <mergeCell ref="B8:B11"/>
    <mergeCell ref="B6:B7"/>
    <mergeCell ref="C6:C7"/>
    <mergeCell ref="D6:D7"/>
    <mergeCell ref="H6:J7"/>
    <mergeCell ref="E7:F7"/>
    <mergeCell ref="C8:C11"/>
    <mergeCell ref="D8:D11"/>
    <mergeCell ref="E8:F11"/>
  </mergeCells>
  <printOptions horizontalCentered="1"/>
  <pageMargins left="0.2" right="0.2" top="0.75" bottom="0.75" header="0.3" footer="0.3"/>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4506668294322"/>
  </sheetPr>
  <dimension ref="B2:J18"/>
  <sheetViews>
    <sheetView rightToLeft="1" view="pageBreakPreview" zoomScale="70" zoomScaleNormal="100" workbookViewId="0">
      <selection activeCell="J33" sqref="J33"/>
    </sheetView>
  </sheetViews>
  <sheetFormatPr defaultColWidth="9" defaultRowHeight="15"/>
  <cols>
    <col min="1" max="1" width="2.85546875" customWidth="1"/>
    <col min="2" max="2" width="5.140625" customWidth="1"/>
    <col min="3" max="3" width="21.140625" customWidth="1"/>
    <col min="4" max="4" width="18.42578125" customWidth="1"/>
    <col min="5" max="5" width="17.85546875" customWidth="1"/>
    <col min="6" max="7" width="18.28515625" customWidth="1"/>
    <col min="8" max="8" width="17" customWidth="1"/>
    <col min="9" max="9" width="20.28515625" customWidth="1"/>
    <col min="10" max="10" width="19.7109375" customWidth="1"/>
    <col min="11" max="11" width="3.28515625" customWidth="1"/>
  </cols>
  <sheetData>
    <row r="2" spans="2:10" ht="61.5" customHeight="1">
      <c r="B2" s="167" t="s">
        <v>123</v>
      </c>
      <c r="C2" s="168"/>
      <c r="D2" s="168"/>
      <c r="E2" s="168"/>
      <c r="F2" s="168"/>
      <c r="G2" s="168"/>
      <c r="H2" s="168"/>
      <c r="I2" s="168"/>
      <c r="J2" s="169"/>
    </row>
    <row r="3" spans="2:10" s="67" customFormat="1" ht="39.75" customHeight="1">
      <c r="B3" s="170" t="s">
        <v>3</v>
      </c>
      <c r="C3" s="171"/>
      <c r="D3" s="170" t="str">
        <f>'[2]نموذج بيانات طالب تجديد الترخيص'!C4</f>
        <v/>
      </c>
      <c r="E3" s="172"/>
      <c r="F3" s="172"/>
      <c r="G3" s="172"/>
      <c r="H3" s="172"/>
      <c r="I3" s="172"/>
      <c r="J3" s="171"/>
    </row>
    <row r="4" spans="2:10" ht="26.25" customHeight="1">
      <c r="B4" s="181" t="s">
        <v>26</v>
      </c>
      <c r="C4" s="182"/>
      <c r="D4" s="182"/>
      <c r="E4" s="182"/>
      <c r="F4" s="182"/>
      <c r="G4" s="182"/>
      <c r="H4" s="182"/>
      <c r="I4" s="182"/>
      <c r="J4" s="183"/>
    </row>
    <row r="5" spans="2:10" ht="34.5" customHeight="1" thickBot="1">
      <c r="B5" s="181" t="s">
        <v>122</v>
      </c>
      <c r="C5" s="182"/>
      <c r="D5" s="182"/>
      <c r="E5" s="182"/>
      <c r="F5" s="182"/>
      <c r="G5" s="182"/>
      <c r="H5" s="182"/>
      <c r="I5" s="182"/>
      <c r="J5" s="183"/>
    </row>
    <row r="6" spans="2:10" ht="71.099999999999994" customHeight="1" thickBot="1">
      <c r="B6" s="97" t="s">
        <v>19</v>
      </c>
      <c r="C6" s="98" t="s">
        <v>27</v>
      </c>
      <c r="D6" s="99" t="s">
        <v>28</v>
      </c>
      <c r="E6" s="99" t="s">
        <v>29</v>
      </c>
      <c r="F6" s="179" t="s">
        <v>124</v>
      </c>
      <c r="G6" s="187"/>
      <c r="H6" s="99" t="s">
        <v>30</v>
      </c>
      <c r="I6" s="179" t="s">
        <v>31</v>
      </c>
      <c r="J6" s="180"/>
    </row>
    <row r="7" spans="2:10" ht="38.25" customHeight="1">
      <c r="B7" s="184">
        <v>1</v>
      </c>
      <c r="C7" s="188"/>
      <c r="D7" s="191"/>
      <c r="E7" s="191"/>
      <c r="F7" s="194"/>
      <c r="G7" s="195"/>
      <c r="H7" s="176" t="s">
        <v>32</v>
      </c>
      <c r="I7" s="130"/>
      <c r="J7" s="132"/>
    </row>
    <row r="8" spans="2:10" ht="38.25" customHeight="1">
      <c r="B8" s="185"/>
      <c r="C8" s="189"/>
      <c r="D8" s="192"/>
      <c r="E8" s="192"/>
      <c r="F8" s="196"/>
      <c r="G8" s="197"/>
      <c r="H8" s="177"/>
      <c r="I8" s="133"/>
      <c r="J8" s="135"/>
    </row>
    <row r="9" spans="2:10" ht="38.25" customHeight="1">
      <c r="B9" s="185"/>
      <c r="C9" s="189"/>
      <c r="D9" s="192"/>
      <c r="E9" s="192"/>
      <c r="F9" s="196"/>
      <c r="G9" s="197"/>
      <c r="H9" s="177"/>
      <c r="I9" s="133"/>
      <c r="J9" s="135"/>
    </row>
    <row r="10" spans="2:10" ht="38.25" customHeight="1" thickBot="1">
      <c r="B10" s="186"/>
      <c r="C10" s="190"/>
      <c r="D10" s="193"/>
      <c r="E10" s="193"/>
      <c r="F10" s="198"/>
      <c r="G10" s="199"/>
      <c r="H10" s="178"/>
      <c r="I10" s="136"/>
      <c r="J10" s="138"/>
    </row>
    <row r="18" spans="3:3" ht="18">
      <c r="C18" s="16" t="str">
        <f>'البيانات الأساسية للشركة'!B27</f>
        <v xml:space="preserve">              التاريخ:</v>
      </c>
    </row>
  </sheetData>
  <sheetProtection selectLockedCells="1"/>
  <mergeCells count="14">
    <mergeCell ref="H7:H10"/>
    <mergeCell ref="I6:J6"/>
    <mergeCell ref="I7:J10"/>
    <mergeCell ref="B2:J2"/>
    <mergeCell ref="B3:C3"/>
    <mergeCell ref="D3:J3"/>
    <mergeCell ref="B4:J4"/>
    <mergeCell ref="B5:J5"/>
    <mergeCell ref="B7:B10"/>
    <mergeCell ref="F6:G6"/>
    <mergeCell ref="C7:C10"/>
    <mergeCell ref="D7:D10"/>
    <mergeCell ref="E7:E10"/>
    <mergeCell ref="F7:G10"/>
  </mergeCells>
  <printOptions horizontalCentered="1"/>
  <pageMargins left="0.2" right="0.2" top="0.75" bottom="0.75" header="0.3" footer="0.3"/>
  <pageSetup paperSize="9" scale="75"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4506668294322"/>
  </sheetPr>
  <dimension ref="B1:H23"/>
  <sheetViews>
    <sheetView rightToLeft="1" view="pageBreakPreview" zoomScale="60" zoomScaleNormal="100" workbookViewId="0">
      <selection activeCell="AA8" sqref="AA8"/>
    </sheetView>
  </sheetViews>
  <sheetFormatPr defaultColWidth="9" defaultRowHeight="15"/>
  <cols>
    <col min="1" max="1" width="3.85546875" style="332" customWidth="1"/>
    <col min="2" max="2" width="7.140625" style="332" customWidth="1"/>
    <col min="3" max="3" width="29.7109375" style="332" customWidth="1"/>
    <col min="4" max="4" width="19.5703125" style="332" customWidth="1"/>
    <col min="5" max="5" width="14.140625" style="332" customWidth="1"/>
    <col min="6" max="6" width="15.42578125" style="332" customWidth="1"/>
    <col min="7" max="7" width="35" style="332" customWidth="1"/>
    <col min="8" max="8" width="23.28515625" style="332" customWidth="1"/>
    <col min="9" max="9" width="3.85546875" style="332" customWidth="1"/>
    <col min="10" max="16384" width="9" style="332"/>
  </cols>
  <sheetData>
    <row r="1" spans="2:8" ht="15.75" thickBot="1"/>
    <row r="2" spans="2:8" ht="80.25" customHeight="1" thickBot="1">
      <c r="B2" s="333" t="s">
        <v>156</v>
      </c>
      <c r="C2" s="334"/>
      <c r="D2" s="335"/>
      <c r="E2" s="335"/>
      <c r="F2" s="335"/>
      <c r="G2" s="336" t="s">
        <v>1</v>
      </c>
      <c r="H2" s="337"/>
    </row>
    <row r="3" spans="2:8" ht="61.5" customHeight="1" thickBot="1">
      <c r="B3" s="338" t="s">
        <v>123</v>
      </c>
      <c r="C3" s="339"/>
      <c r="D3" s="339"/>
      <c r="E3" s="339"/>
      <c r="F3" s="339"/>
      <c r="G3" s="339"/>
      <c r="H3" s="340"/>
    </row>
    <row r="4" spans="2:8" s="346" customFormat="1" ht="51" customHeight="1" thickBot="1">
      <c r="B4" s="341" t="s">
        <v>3</v>
      </c>
      <c r="C4" s="342"/>
      <c r="D4" s="343" t="str">
        <f>'[4]البيانات الأساسية للشركة'!C4</f>
        <v xml:space="preserve">  </v>
      </c>
      <c r="E4" s="344"/>
      <c r="F4" s="344"/>
      <c r="G4" s="344"/>
      <c r="H4" s="345"/>
    </row>
    <row r="5" spans="2:8" s="350" customFormat="1" ht="46.5" customHeight="1" thickBot="1">
      <c r="B5" s="347" t="s">
        <v>157</v>
      </c>
      <c r="C5" s="348"/>
      <c r="D5" s="348"/>
      <c r="E5" s="348"/>
      <c r="F5" s="348"/>
      <c r="G5" s="348"/>
      <c r="H5" s="349"/>
    </row>
    <row r="6" spans="2:8" s="350" customFormat="1" ht="46.5" customHeight="1" thickBot="1">
      <c r="B6" s="351" t="s">
        <v>158</v>
      </c>
      <c r="C6" s="352"/>
      <c r="D6" s="352"/>
      <c r="E6" s="352"/>
      <c r="F6" s="352"/>
      <c r="G6" s="352"/>
      <c r="H6" s="353"/>
    </row>
    <row r="7" spans="2:8" s="350" customFormat="1" ht="92.25" customHeight="1">
      <c r="B7" s="354" t="s">
        <v>159</v>
      </c>
      <c r="C7" s="355"/>
      <c r="D7" s="354" t="s">
        <v>160</v>
      </c>
      <c r="E7" s="356"/>
      <c r="F7" s="356"/>
      <c r="G7" s="356"/>
      <c r="H7" s="355"/>
    </row>
    <row r="8" spans="2:8" s="350" customFormat="1" ht="92.25" customHeight="1" thickBot="1">
      <c r="B8" s="357"/>
      <c r="C8" s="358"/>
      <c r="D8" s="357"/>
      <c r="E8" s="359"/>
      <c r="F8" s="359"/>
      <c r="G8" s="359"/>
      <c r="H8" s="358"/>
    </row>
    <row r="9" spans="2:8" s="350" customFormat="1" ht="46.5" customHeight="1" thickBot="1">
      <c r="B9" s="351" t="s">
        <v>161</v>
      </c>
      <c r="C9" s="352"/>
      <c r="D9" s="352"/>
      <c r="E9" s="352"/>
      <c r="F9" s="352"/>
      <c r="G9" s="352"/>
      <c r="H9" s="353"/>
    </row>
    <row r="10" spans="2:8" s="350" customFormat="1" ht="48" customHeight="1" thickBot="1">
      <c r="B10" s="351" t="s">
        <v>162</v>
      </c>
      <c r="C10" s="353"/>
      <c r="D10" s="360" t="s">
        <v>163</v>
      </c>
      <c r="E10" s="361" t="s">
        <v>164</v>
      </c>
      <c r="F10" s="360" t="s">
        <v>165</v>
      </c>
      <c r="G10" s="360" t="s">
        <v>166</v>
      </c>
      <c r="H10" s="360" t="s">
        <v>167</v>
      </c>
    </row>
    <row r="11" spans="2:8" s="350" customFormat="1" ht="48" customHeight="1" thickBot="1">
      <c r="B11" s="351" t="s">
        <v>168</v>
      </c>
      <c r="C11" s="353"/>
      <c r="D11" s="360"/>
      <c r="E11" s="361"/>
      <c r="F11" s="360"/>
      <c r="G11" s="360"/>
      <c r="H11" s="360"/>
    </row>
    <row r="12" spans="2:8" s="350" customFormat="1" ht="48" customHeight="1" thickBot="1">
      <c r="B12" s="351" t="s">
        <v>168</v>
      </c>
      <c r="C12" s="353"/>
      <c r="D12" s="360"/>
      <c r="E12" s="361"/>
      <c r="F12" s="360"/>
      <c r="G12" s="360"/>
      <c r="H12" s="360"/>
    </row>
    <row r="13" spans="2:8" s="350" customFormat="1" ht="46.5" customHeight="1" thickBot="1">
      <c r="B13" s="351" t="s">
        <v>168</v>
      </c>
      <c r="C13" s="353"/>
      <c r="D13" s="360"/>
      <c r="E13" s="361"/>
      <c r="F13" s="360"/>
      <c r="G13" s="360"/>
      <c r="H13" s="360"/>
    </row>
    <row r="14" spans="2:8" s="350" customFormat="1" ht="46.5" customHeight="1" thickBot="1">
      <c r="B14" s="351" t="s">
        <v>168</v>
      </c>
      <c r="C14" s="353"/>
      <c r="D14" s="360"/>
      <c r="E14" s="361"/>
      <c r="F14" s="360"/>
      <c r="G14" s="360"/>
      <c r="H14" s="360"/>
    </row>
    <row r="15" spans="2:8" s="350" customFormat="1" ht="46.5" customHeight="1" thickBot="1">
      <c r="B15" s="351" t="s">
        <v>168</v>
      </c>
      <c r="C15" s="353"/>
      <c r="D15" s="360"/>
      <c r="E15" s="361"/>
      <c r="F15" s="360"/>
      <c r="G15" s="360"/>
      <c r="H15" s="360"/>
    </row>
    <row r="16" spans="2:8" ht="101.25" customHeight="1">
      <c r="B16" s="362" t="s">
        <v>169</v>
      </c>
      <c r="C16" s="362"/>
      <c r="D16" s="362"/>
      <c r="E16" s="362"/>
      <c r="F16" s="362"/>
      <c r="G16" s="362"/>
      <c r="H16" s="362"/>
    </row>
    <row r="17" spans="2:7" ht="18" customHeight="1">
      <c r="B17" s="363" t="s">
        <v>170</v>
      </c>
      <c r="C17" s="363"/>
      <c r="D17" s="363"/>
      <c r="E17" s="363"/>
      <c r="F17" s="363"/>
      <c r="G17" s="363"/>
    </row>
    <row r="18" spans="2:7" ht="17.25" customHeight="1">
      <c r="B18" s="363"/>
      <c r="C18" s="363"/>
      <c r="D18" s="363"/>
      <c r="E18" s="363"/>
      <c r="F18" s="363"/>
      <c r="G18" s="363"/>
    </row>
    <row r="19" spans="2:7" ht="50.25" customHeight="1">
      <c r="B19" s="363"/>
      <c r="C19" s="363"/>
      <c r="D19" s="363"/>
      <c r="E19" s="363"/>
      <c r="F19" s="363"/>
      <c r="G19" s="363"/>
    </row>
    <row r="20" spans="2:7">
      <c r="B20" s="363"/>
      <c r="C20" s="363"/>
      <c r="D20" s="363"/>
      <c r="E20" s="363"/>
      <c r="F20" s="363"/>
      <c r="G20" s="363"/>
    </row>
    <row r="21" spans="2:7">
      <c r="B21" s="363"/>
      <c r="C21" s="363"/>
      <c r="D21" s="363"/>
      <c r="E21" s="363"/>
      <c r="F21" s="363"/>
      <c r="G21" s="363"/>
    </row>
    <row r="23" spans="2:7" ht="30.75" customHeight="1">
      <c r="C23" s="364" t="str">
        <f>'[4]البيانات الأساسية للشركة'!B28</f>
        <v xml:space="preserve">              التاريخ:</v>
      </c>
    </row>
  </sheetData>
  <sheetProtection selectLockedCells="1"/>
  <mergeCells count="18">
    <mergeCell ref="B12:C12"/>
    <mergeCell ref="B13:C13"/>
    <mergeCell ref="B14:C14"/>
    <mergeCell ref="B15:C15"/>
    <mergeCell ref="B16:H16"/>
    <mergeCell ref="B17:G21"/>
    <mergeCell ref="B6:H6"/>
    <mergeCell ref="B7:C8"/>
    <mergeCell ref="D7:H8"/>
    <mergeCell ref="B9:H9"/>
    <mergeCell ref="B10:C10"/>
    <mergeCell ref="B11:C11"/>
    <mergeCell ref="B2:C2"/>
    <mergeCell ref="G2:H2"/>
    <mergeCell ref="B3:H3"/>
    <mergeCell ref="B4:C4"/>
    <mergeCell ref="D4:H4"/>
    <mergeCell ref="B5:H5"/>
  </mergeCells>
  <printOptions horizontalCentered="1" verticalCentered="1"/>
  <pageMargins left="0.25" right="0.25" top="0.75" bottom="0.75" header="0.3" footer="0.3"/>
  <pageSetup paperSize="9" scale="61" orientation="portrait" r:id="rId1"/>
  <drawing r:id="rId2"/>
  <legacyDrawing r:id="rId3"/>
  <oleObjects>
    <mc:AlternateContent xmlns:mc="http://schemas.openxmlformats.org/markup-compatibility/2006">
      <mc:Choice Requires="x14">
        <oleObject shapeId="15361" r:id="rId4">
          <objectPr defaultSize="0" autoPict="0" altText="" r:id="rId5">
            <anchor moveWithCells="1" sizeWithCells="1">
              <from>
                <xdr:col>4</xdr:col>
                <xdr:colOff>419100</xdr:colOff>
                <xdr:row>1</xdr:row>
                <xdr:rowOff>28575</xdr:rowOff>
              </from>
              <to>
                <xdr:col>5</xdr:col>
                <xdr:colOff>685800</xdr:colOff>
                <xdr:row>1</xdr:row>
                <xdr:rowOff>838200</xdr:rowOff>
              </to>
            </anchor>
          </objectPr>
        </oleObject>
      </mc:Choice>
      <mc:Fallback>
        <oleObject shapeId="15361"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4506668294322"/>
  </sheetPr>
  <dimension ref="B1:I27"/>
  <sheetViews>
    <sheetView rightToLeft="1" view="pageBreakPreview" topLeftCell="A7" zoomScale="85" zoomScaleNormal="100" workbookViewId="0">
      <selection activeCell="D12" sqref="D12"/>
    </sheetView>
  </sheetViews>
  <sheetFormatPr defaultColWidth="9" defaultRowHeight="15"/>
  <cols>
    <col min="1" max="1" width="3.42578125" customWidth="1"/>
    <col min="2" max="2" width="7.85546875" customWidth="1"/>
    <col min="3" max="3" width="26.140625" customWidth="1"/>
    <col min="4" max="4" width="25.5703125" customWidth="1"/>
    <col min="5" max="5" width="22.42578125" customWidth="1"/>
    <col min="6" max="6" width="19.42578125" customWidth="1"/>
    <col min="7" max="7" width="23.28515625" customWidth="1"/>
    <col min="8" max="8" width="23.140625" customWidth="1"/>
    <col min="9" max="9" width="3" customWidth="1"/>
  </cols>
  <sheetData>
    <row r="1" spans="2:9" ht="31.5" customHeight="1"/>
    <row r="2" spans="2:9" ht="45" customHeight="1">
      <c r="B2" s="167" t="s">
        <v>113</v>
      </c>
      <c r="C2" s="168"/>
      <c r="D2" s="168"/>
      <c r="E2" s="168"/>
      <c r="F2" s="168"/>
      <c r="G2" s="168"/>
      <c r="H2" s="169"/>
    </row>
    <row r="3" spans="2:9" s="67" customFormat="1" ht="39.75" customHeight="1">
      <c r="B3" s="221" t="s">
        <v>3</v>
      </c>
      <c r="C3" s="222"/>
      <c r="D3" s="223" t="str">
        <f>'[2]نموذج بيانات طالب تجديد الترخيص'!C4</f>
        <v/>
      </c>
      <c r="E3" s="223"/>
      <c r="F3" s="223"/>
      <c r="G3" s="223"/>
      <c r="H3" s="224"/>
    </row>
    <row r="4" spans="2:9" ht="48" customHeight="1">
      <c r="B4" s="225" t="s">
        <v>33</v>
      </c>
      <c r="C4" s="226"/>
      <c r="D4" s="226"/>
      <c r="E4" s="226"/>
      <c r="F4" s="226"/>
      <c r="G4" s="226"/>
      <c r="H4" s="227"/>
    </row>
    <row r="5" spans="2:9" ht="32.25" customHeight="1">
      <c r="B5" s="218" t="s">
        <v>135</v>
      </c>
      <c r="C5" s="219"/>
      <c r="D5" s="219"/>
      <c r="E5" s="219"/>
      <c r="F5" s="219"/>
      <c r="G5" s="219"/>
      <c r="H5" s="220"/>
    </row>
    <row r="6" spans="2:9" ht="80.25" customHeight="1">
      <c r="B6" s="69" t="s">
        <v>19</v>
      </c>
      <c r="C6" s="71" t="s">
        <v>134</v>
      </c>
      <c r="D6" s="71" t="s">
        <v>136</v>
      </c>
      <c r="E6" s="71" t="s">
        <v>34</v>
      </c>
      <c r="F6" s="203" t="s">
        <v>126</v>
      </c>
      <c r="G6" s="204"/>
      <c r="H6" s="72" t="s">
        <v>125</v>
      </c>
      <c r="I6" s="96"/>
    </row>
    <row r="7" spans="2:9" s="68" customFormat="1" ht="24.75" customHeight="1">
      <c r="B7" s="73"/>
      <c r="C7" s="74"/>
      <c r="D7" s="74"/>
      <c r="E7" s="75"/>
      <c r="F7" s="214"/>
      <c r="G7" s="215"/>
      <c r="H7" s="76"/>
    </row>
    <row r="8" spans="2:9" s="68" customFormat="1" ht="27" customHeight="1">
      <c r="B8" s="77"/>
      <c r="C8" s="78"/>
      <c r="D8" s="78"/>
      <c r="E8" s="79"/>
      <c r="F8" s="216"/>
      <c r="G8" s="217"/>
      <c r="H8" s="80"/>
    </row>
    <row r="9" spans="2:9" ht="29.25" customHeight="1">
      <c r="B9" s="211"/>
      <c r="C9" s="212"/>
      <c r="D9" s="212"/>
      <c r="E9" s="212"/>
      <c r="F9" s="212"/>
      <c r="G9" s="212"/>
      <c r="H9" s="213"/>
    </row>
    <row r="10" spans="2:9" ht="33" customHeight="1">
      <c r="B10" s="218" t="s">
        <v>127</v>
      </c>
      <c r="C10" s="219"/>
      <c r="D10" s="219"/>
      <c r="E10" s="219"/>
      <c r="F10" s="219"/>
      <c r="G10" s="219"/>
      <c r="H10" s="220"/>
    </row>
    <row r="11" spans="2:9" ht="56.25">
      <c r="B11" s="69" t="s">
        <v>35</v>
      </c>
      <c r="C11" s="70" t="s">
        <v>36</v>
      </c>
      <c r="D11" s="71" t="s">
        <v>138</v>
      </c>
      <c r="E11" s="71" t="s">
        <v>37</v>
      </c>
      <c r="F11" s="203" t="s">
        <v>38</v>
      </c>
      <c r="G11" s="204"/>
      <c r="H11" s="72" t="s">
        <v>39</v>
      </c>
      <c r="I11" s="96"/>
    </row>
    <row r="12" spans="2:9" ht="27.75" customHeight="1">
      <c r="B12" s="73"/>
      <c r="C12" s="74"/>
      <c r="D12" s="81"/>
      <c r="E12" s="82"/>
      <c r="F12" s="205"/>
      <c r="G12" s="206"/>
      <c r="H12" s="76"/>
    </row>
    <row r="13" spans="2:9" ht="27.75" customHeight="1">
      <c r="B13" s="73"/>
      <c r="C13" s="74"/>
      <c r="D13" s="81"/>
      <c r="E13" s="82"/>
      <c r="F13" s="207"/>
      <c r="G13" s="208"/>
      <c r="H13" s="76"/>
    </row>
    <row r="14" spans="2:9" ht="27.75" customHeight="1">
      <c r="B14" s="83"/>
      <c r="C14" s="84"/>
      <c r="D14" s="85"/>
      <c r="E14" s="86"/>
      <c r="F14" s="207"/>
      <c r="G14" s="208"/>
      <c r="H14" s="87"/>
    </row>
    <row r="15" spans="2:9" ht="27.75" customHeight="1">
      <c r="B15" s="77"/>
      <c r="C15" s="78"/>
      <c r="D15" s="79"/>
      <c r="E15" s="88"/>
      <c r="F15" s="209"/>
      <c r="G15" s="210"/>
      <c r="H15" s="80"/>
    </row>
    <row r="16" spans="2:9" ht="27.75" customHeight="1">
      <c r="B16" s="211"/>
      <c r="C16" s="212"/>
      <c r="D16" s="212"/>
      <c r="E16" s="212"/>
      <c r="F16" s="212"/>
      <c r="G16" s="212"/>
      <c r="H16" s="213"/>
    </row>
    <row r="17" spans="2:8" ht="51.75" customHeight="1">
      <c r="B17" s="200" t="s">
        <v>40</v>
      </c>
      <c r="C17" s="201"/>
      <c r="D17" s="201"/>
      <c r="E17" s="201"/>
      <c r="F17" s="201"/>
      <c r="G17" s="201"/>
      <c r="H17" s="202"/>
    </row>
    <row r="18" spans="2:8" ht="75">
      <c r="B18" s="69" t="s">
        <v>19</v>
      </c>
      <c r="C18" s="71" t="s">
        <v>41</v>
      </c>
      <c r="D18" s="71" t="s">
        <v>42</v>
      </c>
      <c r="E18" s="71" t="s">
        <v>43</v>
      </c>
      <c r="F18" s="71" t="s">
        <v>44</v>
      </c>
      <c r="G18" s="71" t="s">
        <v>45</v>
      </c>
      <c r="H18" s="72" t="s">
        <v>46</v>
      </c>
    </row>
    <row r="19" spans="2:8" ht="19.5" customHeight="1">
      <c r="B19" s="89"/>
      <c r="C19" s="90"/>
      <c r="D19" s="91"/>
      <c r="E19" s="92"/>
      <c r="F19" s="91"/>
      <c r="G19" s="93"/>
      <c r="H19" s="94"/>
    </row>
    <row r="20" spans="2:8" ht="19.5" customHeight="1">
      <c r="B20" s="83"/>
      <c r="C20" s="84"/>
      <c r="D20" s="85"/>
      <c r="E20" s="86"/>
      <c r="F20" s="75"/>
      <c r="G20" s="75"/>
      <c r="H20" s="87"/>
    </row>
    <row r="21" spans="2:8" ht="19.5" customHeight="1">
      <c r="B21" s="77"/>
      <c r="C21" s="78"/>
      <c r="D21" s="79"/>
      <c r="E21" s="88"/>
      <c r="F21" s="95"/>
      <c r="G21" s="95"/>
      <c r="H21" s="80"/>
    </row>
    <row r="27" spans="2:8" ht="18">
      <c r="C27" s="16" t="str">
        <f>'البيانات الأساسية للشركة'!B27</f>
        <v xml:space="preserve">              التاريخ:</v>
      </c>
    </row>
  </sheetData>
  <sheetProtection selectLockedCells="1"/>
  <mergeCells count="17">
    <mergeCell ref="B2:H2"/>
    <mergeCell ref="B3:C3"/>
    <mergeCell ref="D3:H3"/>
    <mergeCell ref="B4:H4"/>
    <mergeCell ref="B5:H5"/>
    <mergeCell ref="F6:G6"/>
    <mergeCell ref="F7:G7"/>
    <mergeCell ref="F8:G8"/>
    <mergeCell ref="B9:H9"/>
    <mergeCell ref="B10:H10"/>
    <mergeCell ref="B17:H17"/>
    <mergeCell ref="F11:G11"/>
    <mergeCell ref="F12:G12"/>
    <mergeCell ref="F14:G14"/>
    <mergeCell ref="F15:G15"/>
    <mergeCell ref="B16:H16"/>
    <mergeCell ref="F13:G13"/>
  </mergeCells>
  <printOptions horizontalCentered="1"/>
  <pageMargins left="0" right="0" top="0.75" bottom="0.75" header="0.3" footer="0.3"/>
  <pageSetup paperSize="9" scale="68"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2:H40"/>
  <sheetViews>
    <sheetView rightToLeft="1" view="pageBreakPreview" zoomScale="80" zoomScaleNormal="69" workbookViewId="0">
      <selection activeCell="C32" sqref="C32"/>
    </sheetView>
  </sheetViews>
  <sheetFormatPr defaultColWidth="9.140625" defaultRowHeight="15"/>
  <cols>
    <col min="1" max="1" width="5" style="57" customWidth="1"/>
    <col min="2" max="2" width="20.42578125" style="57" customWidth="1"/>
    <col min="3" max="3" width="34.42578125" style="57" customWidth="1"/>
    <col min="4" max="4" width="39" style="57" customWidth="1"/>
    <col min="5" max="5" width="16.85546875" style="57" customWidth="1"/>
    <col min="6" max="6" width="11.7109375" style="57" customWidth="1"/>
    <col min="7" max="7" width="4.140625" style="57" customWidth="1"/>
    <col min="8" max="16384" width="9.140625" style="57"/>
  </cols>
  <sheetData>
    <row r="2" spans="1:8" ht="63.75" customHeight="1">
      <c r="B2" s="249" t="s">
        <v>113</v>
      </c>
      <c r="C2" s="250"/>
      <c r="D2" s="250"/>
      <c r="E2" s="250"/>
      <c r="F2" s="251"/>
    </row>
    <row r="3" spans="1:8" s="54" customFormat="1" ht="45.75" customHeight="1">
      <c r="A3" s="58"/>
      <c r="B3" s="252" t="s">
        <v>3</v>
      </c>
      <c r="C3" s="253"/>
      <c r="D3" s="254" t="str">
        <f>'[2]نموذج بيانات طالب تجديد الترخيص'!C4</f>
        <v/>
      </c>
      <c r="E3" s="255"/>
      <c r="F3" s="256"/>
      <c r="G3" s="59"/>
      <c r="H3" s="60"/>
    </row>
    <row r="4" spans="1:8" s="55" customFormat="1" ht="57.75" customHeight="1">
      <c r="A4" s="61"/>
      <c r="B4" s="257" t="s">
        <v>47</v>
      </c>
      <c r="C4" s="258"/>
      <c r="D4" s="258"/>
      <c r="E4" s="258"/>
      <c r="F4" s="259"/>
      <c r="G4" s="59"/>
    </row>
    <row r="5" spans="1:8" ht="44.25" customHeight="1">
      <c r="B5" s="257" t="s">
        <v>48</v>
      </c>
      <c r="C5" s="258"/>
      <c r="D5" s="258"/>
      <c r="E5" s="258"/>
      <c r="F5" s="259"/>
      <c r="G5" s="59"/>
    </row>
    <row r="6" spans="1:8" ht="44.25" customHeight="1">
      <c r="B6" s="246" t="s">
        <v>49</v>
      </c>
      <c r="C6" s="247"/>
      <c r="D6" s="246" t="s">
        <v>50</v>
      </c>
      <c r="E6" s="248"/>
      <c r="F6" s="247"/>
    </row>
    <row r="7" spans="1:8" ht="46.5" customHeight="1">
      <c r="B7" s="240" t="s">
        <v>51</v>
      </c>
      <c r="C7" s="241"/>
      <c r="D7" s="62" t="s">
        <v>52</v>
      </c>
      <c r="E7" s="238"/>
      <c r="F7" s="239"/>
    </row>
    <row r="8" spans="1:8" ht="33.75" customHeight="1">
      <c r="B8" s="242"/>
      <c r="C8" s="243"/>
      <c r="D8" s="63" t="s">
        <v>53</v>
      </c>
      <c r="E8" s="238"/>
      <c r="F8" s="239"/>
    </row>
    <row r="9" spans="1:8" ht="32.25" customHeight="1">
      <c r="B9" s="244"/>
      <c r="C9" s="245"/>
      <c r="D9" s="63" t="s">
        <v>54</v>
      </c>
      <c r="E9" s="238"/>
      <c r="F9" s="239"/>
    </row>
    <row r="10" spans="1:8" ht="47.25" customHeight="1">
      <c r="B10" s="240" t="s">
        <v>55</v>
      </c>
      <c r="C10" s="241"/>
      <c r="D10" s="62" t="s">
        <v>56</v>
      </c>
      <c r="E10" s="238"/>
      <c r="F10" s="239"/>
    </row>
    <row r="11" spans="1:8" ht="36" customHeight="1">
      <c r="B11" s="242"/>
      <c r="C11" s="243"/>
      <c r="D11" s="63" t="s">
        <v>53</v>
      </c>
      <c r="E11" s="238"/>
      <c r="F11" s="239"/>
    </row>
    <row r="12" spans="1:8" ht="34.5" customHeight="1">
      <c r="B12" s="244"/>
      <c r="C12" s="245"/>
      <c r="D12" s="63" t="s">
        <v>54</v>
      </c>
      <c r="E12" s="238"/>
      <c r="F12" s="239"/>
    </row>
    <row r="13" spans="1:8" ht="42.75" customHeight="1">
      <c r="B13" s="228" t="s">
        <v>57</v>
      </c>
      <c r="C13" s="233"/>
      <c r="D13" s="234"/>
      <c r="E13" s="235"/>
      <c r="F13" s="236"/>
    </row>
    <row r="14" spans="1:8" ht="27" customHeight="1">
      <c r="B14" s="228" t="s">
        <v>58</v>
      </c>
      <c r="C14" s="229"/>
      <c r="D14" s="234"/>
      <c r="E14" s="235"/>
      <c r="F14" s="236"/>
    </row>
    <row r="15" spans="1:8" ht="27" customHeight="1">
      <c r="B15" s="228" t="s">
        <v>59</v>
      </c>
      <c r="C15" s="229"/>
      <c r="D15" s="234"/>
      <c r="E15" s="235"/>
      <c r="F15" s="236"/>
    </row>
    <row r="16" spans="1:8" ht="27" customHeight="1">
      <c r="B16" s="228" t="s">
        <v>60</v>
      </c>
      <c r="C16" s="229"/>
      <c r="D16" s="234"/>
      <c r="E16" s="235"/>
      <c r="F16" s="236"/>
    </row>
    <row r="17" spans="2:6" ht="27" customHeight="1">
      <c r="B17" s="228" t="s">
        <v>61</v>
      </c>
      <c r="C17" s="229"/>
      <c r="D17" s="234"/>
      <c r="E17" s="235"/>
      <c r="F17" s="236"/>
    </row>
    <row r="18" spans="2:6" ht="27" customHeight="1">
      <c r="B18" s="228" t="s">
        <v>62</v>
      </c>
      <c r="C18" s="229"/>
      <c r="D18" s="234"/>
      <c r="E18" s="235"/>
      <c r="F18" s="236"/>
    </row>
    <row r="19" spans="2:6" ht="27" customHeight="1">
      <c r="B19" s="228" t="s">
        <v>63</v>
      </c>
      <c r="C19" s="229"/>
      <c r="D19" s="234"/>
      <c r="E19" s="235"/>
      <c r="F19" s="236"/>
    </row>
    <row r="20" spans="2:6" ht="27" customHeight="1">
      <c r="B20" s="228" t="s">
        <v>64</v>
      </c>
      <c r="C20" s="229"/>
      <c r="D20" s="234"/>
      <c r="E20" s="235"/>
      <c r="F20" s="236"/>
    </row>
    <row r="21" spans="2:6" ht="28.5" customHeight="1">
      <c r="B21" s="228" t="s">
        <v>65</v>
      </c>
      <c r="C21" s="229"/>
      <c r="D21" s="234"/>
      <c r="E21" s="235"/>
      <c r="F21" s="236"/>
    </row>
    <row r="22" spans="2:6" ht="28.5" customHeight="1">
      <c r="B22" s="228" t="s">
        <v>66</v>
      </c>
      <c r="C22" s="229"/>
      <c r="D22" s="234"/>
      <c r="E22" s="235"/>
      <c r="F22" s="236"/>
    </row>
    <row r="23" spans="2:6" ht="28.5" customHeight="1">
      <c r="B23" s="228" t="s">
        <v>67</v>
      </c>
      <c r="C23" s="229"/>
      <c r="D23" s="234"/>
      <c r="E23" s="235"/>
      <c r="F23" s="236"/>
    </row>
    <row r="24" spans="2:6" ht="42.75" customHeight="1">
      <c r="B24" s="228" t="s">
        <v>68</v>
      </c>
      <c r="C24" s="229"/>
      <c r="D24" s="230"/>
      <c r="E24" s="231"/>
      <c r="F24" s="232"/>
    </row>
    <row r="25" spans="2:6" ht="28.5" customHeight="1">
      <c r="B25" s="228" t="s">
        <v>69</v>
      </c>
      <c r="C25" s="229"/>
      <c r="D25" s="230"/>
      <c r="E25" s="231"/>
      <c r="F25" s="232"/>
    </row>
    <row r="26" spans="2:6" ht="28.5" customHeight="1">
      <c r="B26" s="228" t="s">
        <v>70</v>
      </c>
      <c r="C26" s="229"/>
      <c r="D26" s="230"/>
      <c r="E26" s="231"/>
      <c r="F26" s="232"/>
    </row>
    <row r="27" spans="2:6" ht="28.5" customHeight="1">
      <c r="B27" s="228" t="s">
        <v>71</v>
      </c>
      <c r="C27" s="229"/>
      <c r="D27" s="230"/>
      <c r="E27" s="231"/>
      <c r="F27" s="232"/>
    </row>
    <row r="28" spans="2:6" ht="28.5" customHeight="1">
      <c r="B28" s="228" t="s">
        <v>72</v>
      </c>
      <c r="C28" s="229"/>
      <c r="D28" s="230"/>
      <c r="E28" s="231"/>
      <c r="F28" s="232"/>
    </row>
    <row r="29" spans="2:6" ht="28.5" customHeight="1">
      <c r="B29" s="228" t="s">
        <v>73</v>
      </c>
      <c r="C29" s="229"/>
      <c r="D29" s="230"/>
      <c r="E29" s="231"/>
      <c r="F29" s="232"/>
    </row>
    <row r="30" spans="2:6" ht="36" customHeight="1">
      <c r="B30" s="228" t="s">
        <v>74</v>
      </c>
      <c r="C30" s="233"/>
      <c r="D30" s="234"/>
      <c r="E30" s="235"/>
      <c r="F30" s="236"/>
    </row>
    <row r="32" spans="2:6" s="56" customFormat="1" ht="38.25" customHeight="1">
      <c r="B32" s="64" t="s">
        <v>75</v>
      </c>
      <c r="C32" s="65" t="str">
        <f>'[2]نموذج بيانات طالب تجديد الترخيص'!C4</f>
        <v/>
      </c>
      <c r="D32" s="237" t="s">
        <v>76</v>
      </c>
      <c r="E32" s="237"/>
      <c r="F32" s="237"/>
    </row>
    <row r="33" spans="2:6" s="56" customFormat="1" ht="15" customHeight="1">
      <c r="B33" s="65"/>
      <c r="C33" s="65"/>
      <c r="D33" s="65"/>
      <c r="E33" s="65"/>
      <c r="F33" s="65"/>
    </row>
    <row r="40" spans="2:6" ht="24.75" customHeight="1">
      <c r="B40" s="66" t="str">
        <f>'البيانات الأساسية للشركة'!B27</f>
        <v xml:space="preserve">              التاريخ:</v>
      </c>
    </row>
  </sheetData>
  <sheetProtection formatCells="0" formatColumns="0" formatRows="0" insertColumns="0" insertRows="0" insertHyperlinks="0" deleteColumns="0" deleteRows="0" selectLockedCells="1" sort="0" autoFilter="0" pivotTables="0"/>
  <mergeCells count="52">
    <mergeCell ref="B2:F2"/>
    <mergeCell ref="B3:C3"/>
    <mergeCell ref="D3:F3"/>
    <mergeCell ref="B4:F4"/>
    <mergeCell ref="B5:F5"/>
    <mergeCell ref="B6:C6"/>
    <mergeCell ref="D6:F6"/>
    <mergeCell ref="E7:F7"/>
    <mergeCell ref="E8:F8"/>
    <mergeCell ref="E9:F9"/>
    <mergeCell ref="B7:C9"/>
    <mergeCell ref="E10:F10"/>
    <mergeCell ref="E11:F11"/>
    <mergeCell ref="E12:F12"/>
    <mergeCell ref="B13:C13"/>
    <mergeCell ref="D13:F13"/>
    <mergeCell ref="B10:C12"/>
    <mergeCell ref="B14:C14"/>
    <mergeCell ref="D14:F14"/>
    <mergeCell ref="B15:C15"/>
    <mergeCell ref="D15:F15"/>
    <mergeCell ref="B16:C16"/>
    <mergeCell ref="D16:F16"/>
    <mergeCell ref="B17:C17"/>
    <mergeCell ref="D17:F17"/>
    <mergeCell ref="B18:C18"/>
    <mergeCell ref="D18:F18"/>
    <mergeCell ref="B19:C19"/>
    <mergeCell ref="D19:F19"/>
    <mergeCell ref="B20:C20"/>
    <mergeCell ref="D20:F20"/>
    <mergeCell ref="B21:C21"/>
    <mergeCell ref="D21:F21"/>
    <mergeCell ref="B22:C22"/>
    <mergeCell ref="D22:F22"/>
    <mergeCell ref="B23:C23"/>
    <mergeCell ref="D23:F23"/>
    <mergeCell ref="B24:C24"/>
    <mergeCell ref="D24:F24"/>
    <mergeCell ref="B25:C25"/>
    <mergeCell ref="D25:F25"/>
    <mergeCell ref="B26:C26"/>
    <mergeCell ref="D26:F26"/>
    <mergeCell ref="B27:C27"/>
    <mergeCell ref="D27:F27"/>
    <mergeCell ref="B28:C28"/>
    <mergeCell ref="D28:F28"/>
    <mergeCell ref="B29:C29"/>
    <mergeCell ref="D29:F29"/>
    <mergeCell ref="B30:C30"/>
    <mergeCell ref="D30:F30"/>
    <mergeCell ref="D32:F32"/>
  </mergeCells>
  <printOptions horizontalCentered="1"/>
  <pageMargins left="0.25" right="0.25" top="0.75" bottom="0.75" header="0.3" footer="0.3"/>
  <pageSetup paperSize="9" scale="61" orientation="portrait" r:id="rId1"/>
  <drawing r:id="rId2"/>
  <legacyDrawing r:id="rId3"/>
  <oleObjects>
    <mc:AlternateContent xmlns:mc="http://schemas.openxmlformats.org/markup-compatibility/2006">
      <mc:Choice Requires="x14">
        <oleObject shapeId="11265" r:id="rId4">
          <objectPr defaultSize="0" altText="" r:id="rId5">
            <anchor moveWithCells="1" sizeWithCells="1">
              <from>
                <xdr:col>170</xdr:col>
                <xdr:colOff>457200</xdr:colOff>
                <xdr:row>2</xdr:row>
                <xdr:rowOff>57150</xdr:rowOff>
              </from>
              <to>
                <xdr:col>172</xdr:col>
                <xdr:colOff>381000</xdr:colOff>
                <xdr:row>3</xdr:row>
                <xdr:rowOff>0</xdr:rowOff>
              </to>
            </anchor>
          </objectPr>
        </oleObject>
      </mc:Choice>
      <mc:Fallback>
        <oleObject shapeId="11265"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4506668294322"/>
    <pageSetUpPr fitToPage="1"/>
  </sheetPr>
  <dimension ref="A1:AH20"/>
  <sheetViews>
    <sheetView rightToLeft="1" view="pageBreakPreview" zoomScale="60" zoomScaleNormal="100" workbookViewId="0">
      <selection sqref="A1:AH1"/>
    </sheetView>
  </sheetViews>
  <sheetFormatPr defaultColWidth="9.140625" defaultRowHeight="18.75"/>
  <cols>
    <col min="1" max="1" width="12.5703125" style="22" customWidth="1"/>
    <col min="2" max="2" width="19.7109375" style="22" customWidth="1"/>
    <col min="3" max="3" width="9.7109375" style="17" customWidth="1"/>
    <col min="4" max="4" width="8.5703125" style="22" customWidth="1"/>
    <col min="5" max="5" width="9.42578125" style="22" customWidth="1"/>
    <col min="6" max="6" width="9" style="22" customWidth="1"/>
    <col min="7" max="9" width="9.85546875" style="22" customWidth="1"/>
    <col min="10" max="10" width="9.42578125" style="22" customWidth="1"/>
    <col min="11" max="11" width="12.7109375" style="22" customWidth="1"/>
    <col min="12" max="12" width="9.85546875" style="22" customWidth="1"/>
    <col min="13" max="13" width="11.85546875" style="22" customWidth="1"/>
    <col min="14" max="14" width="11.85546875" style="23" customWidth="1"/>
    <col min="15" max="15" width="11.5703125" style="23" customWidth="1"/>
    <col min="16" max="16" width="9.5703125" style="23" customWidth="1"/>
    <col min="17" max="17" width="10" style="24" customWidth="1"/>
    <col min="18" max="18" width="8.7109375" style="23" customWidth="1"/>
    <col min="19" max="19" width="11.7109375" style="23" customWidth="1"/>
    <col min="20" max="23" width="8.5703125" style="22" customWidth="1"/>
    <col min="24" max="24" width="10" style="23" customWidth="1"/>
    <col min="25" max="25" width="7.5703125" style="23" customWidth="1"/>
    <col min="26" max="26" width="8" style="23" customWidth="1"/>
    <col min="27" max="27" width="9.42578125" style="23" customWidth="1"/>
    <col min="28" max="28" width="7.28515625" style="23" customWidth="1"/>
    <col min="29" max="29" width="8.85546875" style="23" customWidth="1"/>
    <col min="30" max="30" width="9.85546875" style="22" customWidth="1"/>
    <col min="31" max="32" width="10.42578125" style="22" customWidth="1"/>
    <col min="33" max="33" width="13.85546875" style="22" customWidth="1"/>
    <col min="34" max="34" width="9.7109375" style="22" customWidth="1"/>
    <col min="35" max="16384" width="9.140625" style="22"/>
  </cols>
  <sheetData>
    <row r="1" spans="1:34" ht="46.5" customHeight="1">
      <c r="A1" s="273" t="s">
        <v>113</v>
      </c>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5"/>
    </row>
    <row r="2" spans="1:34" ht="45" customHeight="1">
      <c r="A2" s="276" t="s">
        <v>77</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8"/>
    </row>
    <row r="3" spans="1:34" ht="59.25" customHeight="1">
      <c r="A3" s="264" t="s">
        <v>78</v>
      </c>
      <c r="B3" s="264" t="s">
        <v>20</v>
      </c>
      <c r="C3" s="269" t="s">
        <v>79</v>
      </c>
      <c r="D3" s="269" t="s">
        <v>80</v>
      </c>
      <c r="E3" s="269" t="s">
        <v>81</v>
      </c>
      <c r="F3" s="269" t="s">
        <v>82</v>
      </c>
      <c r="G3" s="269" t="s">
        <v>83</v>
      </c>
      <c r="H3" s="269" t="s">
        <v>84</v>
      </c>
      <c r="I3" s="269" t="s">
        <v>85</v>
      </c>
      <c r="J3" s="269" t="s">
        <v>86</v>
      </c>
      <c r="K3" s="269" t="s">
        <v>87</v>
      </c>
      <c r="L3" s="269" t="s">
        <v>88</v>
      </c>
      <c r="M3" s="271" t="s">
        <v>89</v>
      </c>
      <c r="N3" s="279" t="s">
        <v>90</v>
      </c>
      <c r="O3" s="280"/>
      <c r="P3" s="280"/>
      <c r="Q3" s="280"/>
      <c r="R3" s="280"/>
      <c r="S3" s="280"/>
      <c r="T3" s="279" t="s">
        <v>91</v>
      </c>
      <c r="U3" s="281"/>
      <c r="V3" s="279" t="s">
        <v>92</v>
      </c>
      <c r="W3" s="281"/>
      <c r="X3" s="282" t="s">
        <v>93</v>
      </c>
      <c r="Y3" s="283"/>
      <c r="Z3" s="283"/>
      <c r="AA3" s="283"/>
      <c r="AB3" s="283"/>
      <c r="AC3" s="284"/>
      <c r="AD3" s="279" t="s">
        <v>94</v>
      </c>
      <c r="AE3" s="280"/>
      <c r="AF3" s="280"/>
      <c r="AG3" s="281"/>
      <c r="AH3" s="285" t="s">
        <v>95</v>
      </c>
    </row>
    <row r="4" spans="1:34" s="17" customFormat="1" ht="63" customHeight="1">
      <c r="A4" s="265"/>
      <c r="B4" s="265"/>
      <c r="C4" s="270"/>
      <c r="D4" s="270"/>
      <c r="E4" s="270"/>
      <c r="F4" s="270"/>
      <c r="G4" s="270"/>
      <c r="H4" s="270"/>
      <c r="I4" s="270"/>
      <c r="J4" s="270"/>
      <c r="K4" s="270"/>
      <c r="L4" s="270"/>
      <c r="M4" s="272"/>
      <c r="N4" s="34" t="s">
        <v>96</v>
      </c>
      <c r="O4" s="34" t="s">
        <v>97</v>
      </c>
      <c r="P4" s="34" t="s">
        <v>98</v>
      </c>
      <c r="Q4" s="44" t="s">
        <v>99</v>
      </c>
      <c r="R4" s="34" t="s">
        <v>100</v>
      </c>
      <c r="S4" s="34" t="s">
        <v>101</v>
      </c>
      <c r="T4" s="34" t="s">
        <v>102</v>
      </c>
      <c r="U4" s="34" t="s">
        <v>103</v>
      </c>
      <c r="V4" s="45" t="s">
        <v>102</v>
      </c>
      <c r="W4" s="34" t="s">
        <v>103</v>
      </c>
      <c r="X4" s="34" t="s">
        <v>96</v>
      </c>
      <c r="Y4" s="34" t="s">
        <v>97</v>
      </c>
      <c r="Z4" s="34" t="s">
        <v>98</v>
      </c>
      <c r="AA4" s="51" t="s">
        <v>99</v>
      </c>
      <c r="AB4" s="34" t="s">
        <v>100</v>
      </c>
      <c r="AC4" s="34" t="s">
        <v>101</v>
      </c>
      <c r="AD4" s="34" t="s">
        <v>104</v>
      </c>
      <c r="AE4" s="34" t="s">
        <v>105</v>
      </c>
      <c r="AF4" s="34" t="s">
        <v>106</v>
      </c>
      <c r="AG4" s="34" t="s">
        <v>107</v>
      </c>
      <c r="AH4" s="286"/>
    </row>
    <row r="5" spans="1:34" s="17" customFormat="1" ht="50.1" customHeight="1">
      <c r="A5" s="266"/>
      <c r="B5" s="25"/>
      <c r="C5" s="26"/>
      <c r="D5" s="27"/>
      <c r="E5" s="27"/>
      <c r="F5" s="27"/>
      <c r="G5" s="26"/>
      <c r="H5" s="26"/>
      <c r="I5" s="27"/>
      <c r="J5" s="35"/>
      <c r="K5" s="36"/>
      <c r="L5" s="37"/>
      <c r="M5" s="38"/>
      <c r="N5" s="39"/>
      <c r="O5" s="39"/>
      <c r="P5" s="39"/>
      <c r="Q5" s="27"/>
      <c r="R5" s="27"/>
      <c r="S5" s="27"/>
      <c r="T5" s="46"/>
      <c r="U5" s="46"/>
      <c r="V5" s="46"/>
      <c r="W5" s="46"/>
      <c r="X5" s="46"/>
      <c r="Y5" s="46"/>
      <c r="Z5" s="27"/>
      <c r="AA5" s="27"/>
      <c r="AB5" s="27"/>
      <c r="AC5" s="52"/>
      <c r="AD5" s="27"/>
      <c r="AE5" s="27"/>
      <c r="AF5" s="27"/>
      <c r="AG5" s="27"/>
      <c r="AH5" s="46"/>
    </row>
    <row r="6" spans="1:34" s="17" customFormat="1" ht="50.1" customHeight="1">
      <c r="A6" s="267"/>
      <c r="B6" s="25"/>
      <c r="C6" s="26"/>
      <c r="D6" s="27"/>
      <c r="E6" s="27"/>
      <c r="F6" s="27"/>
      <c r="G6" s="26"/>
      <c r="H6" s="26"/>
      <c r="I6" s="27"/>
      <c r="J6" s="35"/>
      <c r="K6" s="36"/>
      <c r="L6" s="35"/>
      <c r="M6" s="38"/>
      <c r="N6" s="39"/>
      <c r="O6" s="39"/>
      <c r="P6" s="39"/>
      <c r="Q6" s="27"/>
      <c r="R6" s="27"/>
      <c r="S6" s="27"/>
      <c r="T6" s="46"/>
      <c r="U6" s="46"/>
      <c r="V6" s="46"/>
      <c r="W6" s="46"/>
      <c r="X6" s="46"/>
      <c r="Y6" s="27"/>
      <c r="Z6" s="27"/>
      <c r="AA6" s="27"/>
      <c r="AB6" s="27"/>
      <c r="AC6" s="52"/>
      <c r="AD6" s="27"/>
      <c r="AE6" s="27"/>
      <c r="AF6" s="27"/>
      <c r="AG6" s="27"/>
      <c r="AH6" s="46"/>
    </row>
    <row r="7" spans="1:34" s="17" customFormat="1" ht="50.1" customHeight="1">
      <c r="A7" s="267"/>
      <c r="B7" s="25"/>
      <c r="C7" s="27"/>
      <c r="D7" s="27"/>
      <c r="E7" s="27"/>
      <c r="F7" s="27"/>
      <c r="G7" s="26"/>
      <c r="H7" s="26"/>
      <c r="I7" s="27"/>
      <c r="J7" s="35"/>
      <c r="K7" s="36"/>
      <c r="L7" s="35"/>
      <c r="M7" s="38"/>
      <c r="N7" s="39"/>
      <c r="O7" s="39"/>
      <c r="P7" s="39"/>
      <c r="Q7" s="27"/>
      <c r="R7" s="27"/>
      <c r="S7" s="27"/>
      <c r="T7" s="46"/>
      <c r="U7" s="46"/>
      <c r="V7" s="46"/>
      <c r="W7" s="46"/>
      <c r="X7" s="46"/>
      <c r="Y7" s="46"/>
      <c r="Z7" s="27"/>
      <c r="AA7" s="27"/>
      <c r="AB7" s="27"/>
      <c r="AC7" s="52"/>
      <c r="AD7" s="27"/>
      <c r="AE7" s="27"/>
      <c r="AF7" s="27"/>
      <c r="AG7" s="27"/>
      <c r="AH7" s="46"/>
    </row>
    <row r="8" spans="1:34" s="17" customFormat="1" ht="50.1" customHeight="1">
      <c r="A8" s="267"/>
      <c r="B8" s="25"/>
      <c r="C8" s="26"/>
      <c r="D8" s="27"/>
      <c r="E8" s="27"/>
      <c r="F8" s="27"/>
      <c r="G8" s="26"/>
      <c r="H8" s="26"/>
      <c r="I8" s="27"/>
      <c r="J8" s="35"/>
      <c r="K8" s="40"/>
      <c r="L8" s="35"/>
      <c r="M8" s="38"/>
      <c r="N8" s="39"/>
      <c r="O8" s="39"/>
      <c r="P8" s="39"/>
      <c r="Q8" s="27"/>
      <c r="R8" s="27"/>
      <c r="S8" s="27"/>
      <c r="T8" s="46"/>
      <c r="U8" s="46"/>
      <c r="V8" s="46"/>
      <c r="W8" s="46"/>
      <c r="X8" s="46"/>
      <c r="Y8" s="46"/>
      <c r="Z8" s="27"/>
      <c r="AA8" s="27"/>
      <c r="AB8" s="27"/>
      <c r="AC8" s="52"/>
      <c r="AD8" s="27"/>
      <c r="AE8" s="27"/>
      <c r="AF8" s="27"/>
      <c r="AG8" s="27"/>
      <c r="AH8" s="46"/>
    </row>
    <row r="9" spans="1:34" ht="39" customHeight="1">
      <c r="A9" s="267"/>
      <c r="B9" s="28"/>
      <c r="C9" s="29"/>
      <c r="D9" s="28"/>
      <c r="E9" s="28"/>
      <c r="F9" s="28"/>
      <c r="G9" s="28"/>
      <c r="H9" s="28"/>
      <c r="I9" s="28"/>
      <c r="J9" s="28"/>
      <c r="K9" s="28"/>
      <c r="L9" s="28"/>
      <c r="M9" s="28"/>
      <c r="N9" s="41"/>
      <c r="O9" s="41"/>
      <c r="P9" s="41"/>
      <c r="Q9" s="47"/>
      <c r="R9" s="41"/>
      <c r="S9" s="41"/>
      <c r="T9" s="28"/>
      <c r="U9" s="28"/>
      <c r="V9" s="28"/>
      <c r="W9" s="28"/>
      <c r="X9" s="41" t="s">
        <v>108</v>
      </c>
      <c r="Y9" s="41"/>
      <c r="Z9" s="41"/>
      <c r="AA9" s="41"/>
      <c r="AB9" s="41"/>
      <c r="AC9" s="41"/>
      <c r="AD9" s="28"/>
      <c r="AE9" s="28"/>
      <c r="AF9" s="28"/>
      <c r="AG9" s="28"/>
      <c r="AH9" s="28"/>
    </row>
    <row r="10" spans="1:34" ht="39" customHeight="1">
      <c r="A10" s="267"/>
      <c r="B10" s="28"/>
      <c r="C10" s="29"/>
      <c r="D10" s="28"/>
      <c r="E10" s="28"/>
      <c r="F10" s="28"/>
      <c r="G10" s="28"/>
      <c r="H10" s="28"/>
      <c r="I10" s="28"/>
      <c r="J10" s="28"/>
      <c r="K10" s="28"/>
      <c r="L10" s="28"/>
      <c r="M10" s="28"/>
      <c r="N10" s="41"/>
      <c r="O10" s="41"/>
      <c r="P10" s="41"/>
      <c r="Q10" s="47"/>
      <c r="R10" s="41"/>
      <c r="S10" s="41"/>
      <c r="T10" s="28"/>
      <c r="U10" s="28"/>
      <c r="V10" s="28"/>
      <c r="W10" s="28"/>
      <c r="X10" s="41"/>
      <c r="Y10" s="41"/>
      <c r="Z10" s="41"/>
      <c r="AA10" s="41"/>
      <c r="AB10" s="41"/>
      <c r="AC10" s="41"/>
      <c r="AD10" s="28"/>
      <c r="AE10" s="28"/>
      <c r="AF10" s="28"/>
      <c r="AG10" s="28"/>
      <c r="AH10" s="28"/>
    </row>
    <row r="11" spans="1:34" ht="39" customHeight="1">
      <c r="A11" s="268"/>
      <c r="B11" s="28"/>
      <c r="C11" s="29"/>
      <c r="D11" s="28"/>
      <c r="E11" s="28"/>
      <c r="F11" s="28"/>
      <c r="G11" s="28"/>
      <c r="H11" s="28"/>
      <c r="I11" s="28"/>
      <c r="J11" s="28"/>
      <c r="K11" s="28"/>
      <c r="L11" s="28"/>
      <c r="M11" s="28"/>
      <c r="N11" s="41"/>
      <c r="O11" s="41"/>
      <c r="P11" s="41"/>
      <c r="Q11" s="47"/>
      <c r="R11" s="41"/>
      <c r="S11" s="41"/>
      <c r="T11" s="28"/>
      <c r="U11" s="28"/>
      <c r="V11" s="28"/>
      <c r="W11" s="28"/>
      <c r="X11" s="41"/>
      <c r="Y11" s="41"/>
      <c r="Z11" s="41"/>
      <c r="AA11" s="41"/>
      <c r="AB11" s="53"/>
      <c r="AC11" s="41"/>
      <c r="AD11" s="28"/>
      <c r="AE11" s="28"/>
      <c r="AF11" s="28"/>
      <c r="AG11" s="28"/>
      <c r="AH11" s="28"/>
    </row>
    <row r="12" spans="1:34" s="18" customFormat="1" ht="42.75" customHeight="1">
      <c r="A12" s="261" t="s">
        <v>109</v>
      </c>
      <c r="B12" s="262"/>
      <c r="C12" s="30">
        <f>SUM(C5:C8)</f>
        <v>0</v>
      </c>
      <c r="D12" s="30">
        <f t="shared" ref="D12:AH12" si="0">SUM(D5:D8)</f>
        <v>0</v>
      </c>
      <c r="E12" s="30">
        <f t="shared" si="0"/>
        <v>0</v>
      </c>
      <c r="F12" s="30">
        <f t="shared" si="0"/>
        <v>0</v>
      </c>
      <c r="G12" s="30">
        <f t="shared" si="0"/>
        <v>0</v>
      </c>
      <c r="H12" s="30">
        <f t="shared" si="0"/>
        <v>0</v>
      </c>
      <c r="I12" s="30">
        <f t="shared" si="0"/>
        <v>0</v>
      </c>
      <c r="J12" s="30">
        <f t="shared" si="0"/>
        <v>0</v>
      </c>
      <c r="K12" s="30">
        <f t="shared" si="0"/>
        <v>0</v>
      </c>
      <c r="L12" s="30">
        <f t="shared" si="0"/>
        <v>0</v>
      </c>
      <c r="M12" s="30">
        <f t="shared" si="0"/>
        <v>0</v>
      </c>
      <c r="N12" s="30">
        <f t="shared" si="0"/>
        <v>0</v>
      </c>
      <c r="O12" s="30">
        <f t="shared" si="0"/>
        <v>0</v>
      </c>
      <c r="P12" s="30">
        <f t="shared" si="0"/>
        <v>0</v>
      </c>
      <c r="Q12" s="30">
        <f t="shared" si="0"/>
        <v>0</v>
      </c>
      <c r="R12" s="30">
        <f t="shared" si="0"/>
        <v>0</v>
      </c>
      <c r="S12" s="30">
        <f t="shared" si="0"/>
        <v>0</v>
      </c>
      <c r="T12" s="30">
        <f t="shared" si="0"/>
        <v>0</v>
      </c>
      <c r="U12" s="30">
        <f t="shared" si="0"/>
        <v>0</v>
      </c>
      <c r="V12" s="30">
        <f t="shared" si="0"/>
        <v>0</v>
      </c>
      <c r="W12" s="30">
        <f t="shared" si="0"/>
        <v>0</v>
      </c>
      <c r="X12" s="30">
        <f t="shared" si="0"/>
        <v>0</v>
      </c>
      <c r="Y12" s="30">
        <f t="shared" si="0"/>
        <v>0</v>
      </c>
      <c r="Z12" s="30">
        <f t="shared" si="0"/>
        <v>0</v>
      </c>
      <c r="AA12" s="30">
        <f t="shared" si="0"/>
        <v>0</v>
      </c>
      <c r="AB12" s="30">
        <f t="shared" si="0"/>
        <v>0</v>
      </c>
      <c r="AC12" s="30">
        <f t="shared" si="0"/>
        <v>0</v>
      </c>
      <c r="AD12" s="30">
        <f t="shared" si="0"/>
        <v>0</v>
      </c>
      <c r="AE12" s="30">
        <f t="shared" si="0"/>
        <v>0</v>
      </c>
      <c r="AF12" s="30">
        <f t="shared" si="0"/>
        <v>0</v>
      </c>
      <c r="AG12" s="30"/>
      <c r="AH12" s="30">
        <f t="shared" si="0"/>
        <v>0</v>
      </c>
    </row>
    <row r="13" spans="1:34" s="19" customFormat="1" ht="23.25" customHeight="1">
      <c r="C13" s="31"/>
      <c r="N13" s="42"/>
      <c r="O13" s="42"/>
      <c r="P13" s="42"/>
      <c r="Q13" s="48"/>
      <c r="R13" s="42"/>
      <c r="S13" s="42"/>
      <c r="X13" s="42"/>
      <c r="Y13" s="42"/>
      <c r="Z13" s="42"/>
      <c r="AA13" s="42"/>
      <c r="AB13" s="42"/>
      <c r="AC13" s="42"/>
    </row>
    <row r="14" spans="1:34" s="20" customFormat="1" ht="30.75" customHeight="1">
      <c r="A14" s="260" t="s">
        <v>110</v>
      </c>
      <c r="B14" s="260"/>
      <c r="C14" s="260"/>
      <c r="D14" s="260"/>
      <c r="E14" s="260"/>
      <c r="F14" s="260"/>
      <c r="G14" s="260"/>
      <c r="H14" s="260"/>
      <c r="I14" s="260"/>
      <c r="J14" s="260"/>
      <c r="K14" s="260"/>
      <c r="L14" s="260"/>
      <c r="M14" s="260"/>
      <c r="N14" s="43"/>
      <c r="O14" s="43"/>
      <c r="P14" s="43"/>
      <c r="Q14" s="49"/>
      <c r="R14" s="43"/>
      <c r="S14" s="43"/>
      <c r="X14" s="43"/>
      <c r="Y14" s="43"/>
      <c r="Z14" s="43"/>
      <c r="AA14" s="43"/>
      <c r="AB14" s="43"/>
      <c r="AC14" s="43"/>
    </row>
    <row r="15" spans="1:34" s="21" customFormat="1" ht="18" customHeight="1">
      <c r="A15" s="260"/>
      <c r="B15" s="260"/>
      <c r="C15" s="260"/>
      <c r="D15" s="260"/>
      <c r="E15" s="260"/>
      <c r="F15" s="260"/>
      <c r="G15" s="260"/>
      <c r="H15" s="260"/>
      <c r="I15" s="260"/>
      <c r="J15" s="260"/>
      <c r="K15" s="260"/>
      <c r="L15" s="260"/>
      <c r="M15" s="260"/>
      <c r="N15" s="32"/>
      <c r="O15" s="32"/>
      <c r="P15" s="32"/>
      <c r="Q15" s="50"/>
      <c r="R15" s="32"/>
      <c r="S15" s="32"/>
      <c r="X15" s="32"/>
      <c r="Y15" s="32"/>
      <c r="Z15" s="32"/>
      <c r="AA15" s="32"/>
      <c r="AB15" s="32"/>
      <c r="AC15" s="32"/>
    </row>
    <row r="16" spans="1:34" s="21" customFormat="1" ht="9.75" customHeight="1">
      <c r="A16" s="32"/>
      <c r="B16" s="32"/>
      <c r="C16" s="32"/>
      <c r="D16" s="32"/>
      <c r="E16" s="32"/>
      <c r="F16" s="32"/>
      <c r="G16" s="32"/>
      <c r="H16" s="32"/>
      <c r="I16" s="32"/>
      <c r="J16" s="32"/>
      <c r="K16" s="32"/>
      <c r="L16" s="32"/>
      <c r="M16" s="32"/>
      <c r="N16" s="32"/>
      <c r="O16" s="32"/>
      <c r="P16" s="32"/>
      <c r="Q16" s="50"/>
      <c r="R16" s="32"/>
      <c r="S16" s="32"/>
      <c r="X16" s="32"/>
      <c r="Y16" s="32"/>
      <c r="Z16" s="32"/>
      <c r="AA16" s="32"/>
      <c r="AB16" s="32"/>
      <c r="AC16" s="32"/>
    </row>
    <row r="17" spans="1:29" s="19" customFormat="1" ht="23.25" customHeight="1">
      <c r="A17" s="263" t="s">
        <v>111</v>
      </c>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42"/>
      <c r="Z17" s="42"/>
      <c r="AA17" s="42"/>
      <c r="AB17" s="42"/>
      <c r="AC17" s="42"/>
    </row>
    <row r="18" spans="1:29" s="19" customFormat="1" ht="18.75" customHeight="1">
      <c r="A18" s="33"/>
      <c r="B18" s="33"/>
      <c r="C18" s="33"/>
      <c r="D18" s="33"/>
      <c r="E18" s="33"/>
      <c r="F18" s="33"/>
      <c r="G18" s="33"/>
      <c r="H18" s="33"/>
      <c r="I18" s="33"/>
      <c r="J18" s="33"/>
      <c r="K18" s="33"/>
      <c r="L18" s="33"/>
      <c r="M18" s="33"/>
      <c r="N18" s="33"/>
      <c r="O18" s="33"/>
      <c r="P18" s="33"/>
      <c r="Q18" s="33"/>
      <c r="R18" s="33"/>
      <c r="S18" s="33"/>
      <c r="T18" s="33"/>
      <c r="U18" s="33"/>
      <c r="V18" s="33"/>
      <c r="W18" s="33"/>
      <c r="X18" s="33"/>
      <c r="Y18" s="42"/>
      <c r="Z18" s="42"/>
      <c r="AA18" s="42"/>
      <c r="AB18" s="42"/>
      <c r="AC18" s="42"/>
    </row>
    <row r="19" spans="1:29" ht="29.25" customHeight="1">
      <c r="A19" s="15" t="str">
        <f>'البيانات الأساسية للشركة'!B27</f>
        <v xml:space="preserve">              التاريخ:</v>
      </c>
    </row>
    <row r="20" spans="1:29" ht="23.25" customHeight="1"/>
  </sheetData>
  <sheetProtection selectLockedCells="1"/>
  <mergeCells count="25">
    <mergeCell ref="M3:M4"/>
    <mergeCell ref="A1:AH1"/>
    <mergeCell ref="A2:AH2"/>
    <mergeCell ref="N3:S3"/>
    <mergeCell ref="T3:U3"/>
    <mergeCell ref="V3:W3"/>
    <mergeCell ref="X3:AC3"/>
    <mergeCell ref="AD3:AG3"/>
    <mergeCell ref="AH3:AH4"/>
    <mergeCell ref="A14:M15"/>
    <mergeCell ref="A12:B12"/>
    <mergeCell ref="A17:X17"/>
    <mergeCell ref="A3:A4"/>
    <mergeCell ref="A5:A11"/>
    <mergeCell ref="B3:B4"/>
    <mergeCell ref="C3:C4"/>
    <mergeCell ref="D3:D4"/>
    <mergeCell ref="E3:E4"/>
    <mergeCell ref="F3:F4"/>
    <mergeCell ref="G3:G4"/>
    <mergeCell ref="H3:H4"/>
    <mergeCell ref="I3:I4"/>
    <mergeCell ref="J3:J4"/>
    <mergeCell ref="K3:K4"/>
    <mergeCell ref="L3:L4"/>
  </mergeCells>
  <printOptions horizontalCentered="1"/>
  <pageMargins left="0" right="0" top="0.75" bottom="0.75" header="0.3" footer="0.3"/>
  <pageSetup paperSize="9" scale="41" fitToHeight="0" orientation="landscape" r:id="rId1"/>
  <rowBreaks count="1" manualBreakCount="1">
    <brk id="159" max="16383" man="1"/>
  </rowBreaks>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4506668294322"/>
  </sheetPr>
  <dimension ref="B1:G19"/>
  <sheetViews>
    <sheetView rightToLeft="1" view="pageBreakPreview" zoomScaleNormal="100" workbookViewId="0">
      <selection activeCell="F29" sqref="F29"/>
    </sheetView>
  </sheetViews>
  <sheetFormatPr defaultColWidth="9.140625" defaultRowHeight="15"/>
  <cols>
    <col min="1" max="1" width="3" style="5" customWidth="1"/>
    <col min="2" max="4" width="19.42578125" style="5" customWidth="1"/>
    <col min="5" max="7" width="22.5703125" style="5" customWidth="1"/>
    <col min="8" max="8" width="3.42578125" style="5" customWidth="1"/>
    <col min="9" max="16384" width="9.140625" style="5"/>
  </cols>
  <sheetData>
    <row r="1" spans="2:7" s="1" customFormat="1" ht="65.25" customHeight="1">
      <c r="B1" s="298" t="s">
        <v>112</v>
      </c>
      <c r="C1" s="299"/>
      <c r="D1" s="299"/>
      <c r="E1" s="299"/>
      <c r="F1" s="300" t="s">
        <v>1</v>
      </c>
      <c r="G1" s="301"/>
    </row>
    <row r="2" spans="2:7" ht="45.75" customHeight="1" thickBot="1">
      <c r="B2" s="302" t="s">
        <v>113</v>
      </c>
      <c r="C2" s="303"/>
      <c r="D2" s="303"/>
      <c r="E2" s="303"/>
      <c r="F2" s="303"/>
      <c r="G2" s="304"/>
    </row>
    <row r="3" spans="2:7" s="2" customFormat="1" ht="51.75" customHeight="1" thickBot="1">
      <c r="B3" s="6" t="s">
        <v>3</v>
      </c>
      <c r="C3" s="170" t="str">
        <f>'البيانات الأساسية للشركة'!C4:D4</f>
        <v xml:space="preserve">  </v>
      </c>
      <c r="D3" s="172"/>
      <c r="E3" s="172"/>
      <c r="F3" s="172"/>
      <c r="G3" s="171"/>
    </row>
    <row r="4" spans="2:7" ht="30" customHeight="1">
      <c r="B4" s="292" t="s">
        <v>114</v>
      </c>
      <c r="C4" s="293"/>
      <c r="D4" s="293"/>
      <c r="E4" s="293"/>
      <c r="F4" s="293"/>
      <c r="G4" s="294"/>
    </row>
    <row r="5" spans="2:7" ht="17.25" customHeight="1">
      <c r="B5" s="295"/>
      <c r="C5" s="296"/>
      <c r="D5" s="296"/>
      <c r="E5" s="296"/>
      <c r="F5" s="296"/>
      <c r="G5" s="297"/>
    </row>
    <row r="6" spans="2:7" ht="50.25" customHeight="1">
      <c r="B6" s="290" t="s">
        <v>115</v>
      </c>
      <c r="C6" s="305" t="s">
        <v>116</v>
      </c>
      <c r="D6" s="306"/>
      <c r="E6" s="306"/>
      <c r="F6" s="306"/>
      <c r="G6" s="307"/>
    </row>
    <row r="7" spans="2:7" ht="64.5" customHeight="1">
      <c r="B7" s="291"/>
      <c r="C7" s="7" t="s">
        <v>117</v>
      </c>
      <c r="D7" s="7" t="s">
        <v>118</v>
      </c>
      <c r="E7" s="8" t="s">
        <v>119</v>
      </c>
      <c r="F7" s="8" t="s">
        <v>120</v>
      </c>
      <c r="G7" s="9" t="s">
        <v>121</v>
      </c>
    </row>
    <row r="8" spans="2:7" s="3" customFormat="1" ht="47.25" customHeight="1">
      <c r="B8" s="10" t="s">
        <v>128</v>
      </c>
      <c r="C8" s="10"/>
      <c r="D8" s="10"/>
      <c r="E8" s="11"/>
      <c r="F8" s="11"/>
      <c r="G8" s="12"/>
    </row>
    <row r="9" spans="2:7" s="3" customFormat="1" ht="47.25" customHeight="1">
      <c r="B9" s="10" t="s">
        <v>129</v>
      </c>
      <c r="C9" s="10"/>
      <c r="D9" s="10"/>
      <c r="E9" s="11"/>
      <c r="F9" s="11"/>
      <c r="G9" s="12"/>
    </row>
    <row r="10" spans="2:7" s="3" customFormat="1" ht="47.25" customHeight="1">
      <c r="B10" s="10" t="s">
        <v>130</v>
      </c>
      <c r="C10" s="10"/>
      <c r="D10" s="10"/>
      <c r="E10" s="11"/>
      <c r="F10" s="11"/>
      <c r="G10" s="12"/>
    </row>
    <row r="11" spans="2:7" s="3" customFormat="1" ht="47.25" customHeight="1">
      <c r="B11" s="10" t="s">
        <v>131</v>
      </c>
      <c r="C11" s="10"/>
      <c r="D11" s="10"/>
      <c r="E11" s="11"/>
      <c r="F11" s="11"/>
      <c r="G11" s="12"/>
    </row>
    <row r="12" spans="2:7" s="3" customFormat="1" ht="47.25" customHeight="1">
      <c r="B12" s="10" t="s">
        <v>132</v>
      </c>
      <c r="C12" s="10"/>
      <c r="D12" s="10"/>
      <c r="E12" s="11"/>
      <c r="F12" s="11"/>
      <c r="G12" s="12"/>
    </row>
    <row r="13" spans="2:7" s="4" customFormat="1" ht="47.25" customHeight="1">
      <c r="B13" s="13" t="s">
        <v>101</v>
      </c>
      <c r="C13" s="14">
        <f t="shared" ref="C13:F13" si="0">SUM(C8:C12)</f>
        <v>0</v>
      </c>
      <c r="D13" s="14">
        <f t="shared" si="0"/>
        <v>0</v>
      </c>
      <c r="E13" s="14">
        <f t="shared" si="0"/>
        <v>0</v>
      </c>
      <c r="F13" s="14">
        <f t="shared" si="0"/>
        <v>0</v>
      </c>
      <c r="G13" s="14"/>
    </row>
    <row r="14" spans="2:7" ht="15.75" customHeight="1"/>
    <row r="15" spans="2:7" ht="44.25" customHeight="1">
      <c r="B15" s="287"/>
      <c r="C15" s="287"/>
      <c r="D15" s="15"/>
      <c r="E15" s="288" t="s">
        <v>137</v>
      </c>
      <c r="F15" s="289"/>
    </row>
    <row r="17" spans="2:4" ht="65.25" customHeight="1"/>
    <row r="19" spans="2:4" ht="18">
      <c r="B19" s="16" t="str">
        <f>'البيانات الأساسية للشركة'!B27</f>
        <v xml:space="preserve">              التاريخ:</v>
      </c>
      <c r="C19" s="16"/>
      <c r="D19" s="16"/>
    </row>
  </sheetData>
  <sheetProtection selectLockedCells="1"/>
  <mergeCells count="9">
    <mergeCell ref="B15:C15"/>
    <mergeCell ref="E15:F15"/>
    <mergeCell ref="B6:B7"/>
    <mergeCell ref="B4:G5"/>
    <mergeCell ref="B1:E1"/>
    <mergeCell ref="F1:G1"/>
    <mergeCell ref="B2:G2"/>
    <mergeCell ref="C6:G6"/>
    <mergeCell ref="C3:G3"/>
  </mergeCells>
  <printOptions horizontalCentered="1"/>
  <pageMargins left="0.2" right="0.2" top="0.75" bottom="0.75" header="0.3" footer="0.3"/>
  <pageSetup paperSize="9" scale="69" orientation="portrait" r:id="rId1"/>
  <drawing r:id="rId2"/>
  <legacyDrawing r:id="rId3"/>
  <oleObjects>
    <mc:AlternateContent xmlns:mc="http://schemas.openxmlformats.org/markup-compatibility/2006">
      <mc:Choice Requires="x14">
        <oleObject shapeId="6145" r:id="rId4">
          <objectPr defaultSize="0" altText="" r:id="rId5">
            <anchor moveWithCells="1" sizeWithCells="1">
              <from>
                <xdr:col>3</xdr:col>
                <xdr:colOff>1238250</xdr:colOff>
                <xdr:row>0</xdr:row>
                <xdr:rowOff>123825</xdr:rowOff>
              </from>
              <to>
                <xdr:col>4</xdr:col>
                <xdr:colOff>1009650</xdr:colOff>
                <xdr:row>0</xdr:row>
                <xdr:rowOff>657225</xdr:rowOff>
              </to>
            </anchor>
          </objectPr>
        </oleObject>
      </mc:Choice>
      <mc:Fallback>
        <oleObject shapeId="614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9</vt:i4>
      </vt:variant>
    </vt:vector>
  </HeadingPairs>
  <TitlesOfParts>
    <vt:vector size="19" baseType="lpstr">
      <vt:lpstr>البيانات الأساسية للشركة</vt:lpstr>
      <vt:lpstr>تعهد واقرار العقود والتعريفة</vt:lpstr>
      <vt:lpstr>بيان مراكز خدمة العملاء</vt:lpstr>
      <vt:lpstr>بيانات أساسية للمشروع</vt:lpstr>
      <vt:lpstr>وصف لمشروع</vt:lpstr>
      <vt:lpstr>بيان بالمحولات</vt:lpstr>
      <vt:lpstr>التوقيتات</vt:lpstr>
      <vt:lpstr>البيانات المجمعة لتقييم الأداء </vt:lpstr>
      <vt:lpstr>بيان الطاقات</vt:lpstr>
      <vt:lpstr>دراسة الجدوى</vt:lpstr>
      <vt:lpstr>'البيانات الأساسية للشركة'!Print_Area</vt:lpstr>
      <vt:lpstr>'البيانات المجمعة لتقييم الأداء '!Print_Area</vt:lpstr>
      <vt:lpstr>التوقيتات!Print_Area</vt:lpstr>
      <vt:lpstr>'بيان الطاقات'!Print_Area</vt:lpstr>
      <vt:lpstr>'بيان بالمحولات'!Print_Area</vt:lpstr>
      <vt:lpstr>'بيان مراكز خدمة العملاء'!Print_Area</vt:lpstr>
      <vt:lpstr>'بيانات أساسية للمشروع'!Print_Area</vt:lpstr>
      <vt:lpstr>'تعهد واقرار العقود والتعريفة'!Print_Area</vt:lpstr>
      <vt:lpstr>'وصف لمشروع'!Print_Area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sherif zoheir</dc:creator>
  <cp:lastModifiedBy>Amal Shatat</cp:lastModifiedBy>
  <cp:lastPrinted>2021-06-27T06:55:37Z</cp:lastPrinted>
  <dcterms:created xsi:type="dcterms:W3CDTF">2021-02-15T10:05:00Z</dcterms:created>
  <dcterms:modified xsi:type="dcterms:W3CDTF">2022-08-18T11:30:36Z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1033-11.2.0.10152</vt:lpwstr>
  </property>
</Properties>
</file>